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30" activeTab="0"/>
  </bookViews>
  <sheets>
    <sheet name="BUDGET INSTRUCTIONS" sheetId="1" r:id="rId1"/>
    <sheet name="OVERALL SUMMARY" sheetId="2" r:id="rId2"/>
    <sheet name="SUMMARY - Year 1" sheetId="3" r:id="rId3"/>
    <sheet name="BUDGET DETAILS - Year 1 " sheetId="4" r:id="rId4"/>
    <sheet name="SUMMARY - Year 2" sheetId="5" r:id="rId5"/>
    <sheet name="BUDGET DETAILS - Year 2" sheetId="6" r:id="rId6"/>
    <sheet name="BUDGET DETAILS - Year 3" sheetId="7" state="hidden" r:id="rId7"/>
    <sheet name="SUMMARY - Year 3" sheetId="8" state="hidden" r:id="rId8"/>
    <sheet name="BUDGET DETAILS - Year 4" sheetId="9" state="hidden" r:id="rId9"/>
    <sheet name="SUMMARY - Year 4" sheetId="10" state="hidden" r:id="rId10"/>
    <sheet name="BUDGET DETAILS - Year 5" sheetId="11" state="hidden" r:id="rId11"/>
    <sheet name="SUMMARY - Year 5" sheetId="12" state="hidden" r:id="rId12"/>
    <sheet name="BUDGET DETAILS - Year 6" sheetId="13" state="hidden" r:id="rId13"/>
    <sheet name="SUMMARY - Year 6" sheetId="14" state="hidden" r:id="rId14"/>
  </sheets>
  <definedNames>
    <definedName name="_xlnm.Print_Area" localSheetId="3">'BUDGET DETAILS - Year 1 '!$A$1:$G$264</definedName>
    <definedName name="_xlnm.Print_Area" localSheetId="5">'BUDGET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fullCalcOnLoad="1" fullPrecision="0"/>
</workbook>
</file>

<file path=xl/sharedStrings.xml><?xml version="1.0" encoding="utf-8"?>
<sst xmlns="http://schemas.openxmlformats.org/spreadsheetml/2006/main" count="501" uniqueCount="151">
  <si>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</si>
  <si>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</si>
  <si>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</si>
  <si>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</si>
  <si>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</si>
  <si>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</si>
  <si>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</si>
  <si>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</si>
  <si>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</si>
  <si>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</si>
  <si>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</si>
  <si>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</si>
  <si>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</si>
  <si>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</si>
  <si>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</si>
  <si>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</si>
  <si>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</si>
  <si>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</si>
  <si>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</si>
  <si>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</si>
  <si>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</si>
  <si>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</si>
  <si>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</si>
  <si>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</si>
  <si>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</si>
  <si>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</si>
  <si>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</si>
  <si>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</si>
  <si>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</si>
  <si>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</si>
  <si>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</si>
  <si>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</si>
  <si>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</si>
  <si>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</si>
  <si>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</si>
  <si>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</si>
  <si>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</si>
  <si>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</si>
  <si>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</si>
  <si>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</si>
  <si>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</si>
  <si>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</si>
  <si>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</si>
  <si>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</si>
  <si>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</si>
  <si>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</si>
  <si>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</si>
  <si>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</si>
  <si>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</si>
  <si>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</si>
  <si>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</si>
  <si>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</si>
  <si>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</si>
  <si>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</si>
  <si>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</si>
  <si>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</si>
  <si>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</si>
  <si>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</si>
  <si>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</si>
  <si>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</si>
  <si>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</si>
  <si>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</si>
  <si>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</si>
  <si>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</si>
  <si>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</si>
  <si>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</si>
  <si>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</si>
  <si>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</si>
  <si>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</si>
  <si>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</si>
  <si>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</si>
  <si>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</si>
  <si>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</si>
  <si>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</si>
  <si>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</si>
  <si>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</si>
  <si>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</si>
  <si>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</si>
  <si>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</si>
  <si>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</si>
  <si>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</si>
  <si>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</si>
  <si>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</si>
  <si>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</si>
  <si>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</si>
  <si>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</si>
  <si>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</si>
  <si>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</si>
  <si>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</si>
  <si>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</si>
  <si>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</si>
  <si>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</si>
  <si>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</si>
  <si>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</si>
  <si>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</si>
  <si>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</si>
  <si>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</si>
  <si>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</si>
  <si>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</si>
  <si>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</si>
  <si>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</si>
  <si>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</si>
  <si>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</si>
  <si>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</si>
  <si>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</si>
  <si>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</si>
  <si>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</si>
  <si>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</si>
  <si>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</si>
  <si>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</si>
  <si>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</si>
  <si>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</si>
  <si>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</si>
  <si>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</si>
  <si>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</si>
  <si>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</si>
  <si>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Maintenance and Repair</t>
  </si>
  <si>
    <t xml:space="preserve">Office Supplies </t>
  </si>
  <si>
    <t>Periodicals, Books, Reference Materials</t>
  </si>
  <si>
    <t>Employee Local</t>
  </si>
  <si>
    <t>Employee Training</t>
  </si>
  <si>
    <t>State Required</t>
  </si>
  <si>
    <t>Postage and Shipping</t>
  </si>
  <si>
    <t>Telephone</t>
  </si>
  <si>
    <t>Printing and Reproduction</t>
  </si>
  <si>
    <t xml:space="preserve">Space </t>
  </si>
  <si>
    <t>Outreach</t>
  </si>
  <si>
    <t>Advertising</t>
  </si>
  <si>
    <t>Bonding and Insurance</t>
  </si>
  <si>
    <t xml:space="preserve">Staff Training </t>
  </si>
  <si>
    <t xml:space="preserve">Incentives </t>
  </si>
  <si>
    <t>Indirect Costs</t>
  </si>
  <si>
    <t>March 1, 2020 to June 30, 2020</t>
  </si>
  <si>
    <t>March 1, 2020 to September 29, 2020</t>
  </si>
  <si>
    <t>July 1, 2020 to September 29, 2020</t>
  </si>
  <si>
    <t>Identify each position by job title</t>
  </si>
  <si>
    <t>Health Insurance - 20%</t>
  </si>
  <si>
    <t>Unemployment Compensation 2 %</t>
  </si>
  <si>
    <t>FICA 2%</t>
  </si>
  <si>
    <t>Life/Disability 4%</t>
  </si>
  <si>
    <t>Vision 2%</t>
  </si>
  <si>
    <t>Dental 3%</t>
  </si>
  <si>
    <t>Retirement 5%</t>
  </si>
  <si>
    <t xml:space="preserve">Examples of benefits shall be listed: </t>
  </si>
  <si>
    <t>Identify services to be provided</t>
  </si>
  <si>
    <t xml:space="preserve">Equipment which is $5,000 or greater </t>
  </si>
  <si>
    <t>There shall be no expenses listed here</t>
  </si>
  <si>
    <t>for this funding announcement</t>
  </si>
  <si>
    <t>Indirect Costs (10%)</t>
  </si>
  <si>
    <t>Expenses in "other costs" shall listed in one of the above line items</t>
  </si>
  <si>
    <t>Indirect Cost Rate must be listed as shown above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</si>
</sst>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1">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43" fontId="0" fillId="33" borderId="0" xfId="42" applyFont="1" applyFill="1" applyBorder="1" applyAlignment="1" applyProtection="1">
      <alignment/>
      <protection/>
    </xf>
    <xf numFmtId="43" fontId="0" fillId="33" borderId="0" xfId="42" applyFill="1" applyBorder="1" applyAlignment="1" applyProtection="1">
      <alignment/>
      <protection/>
    </xf>
    <xf numFmtId="43" fontId="0" fillId="33" borderId="13" xfId="42" applyFill="1" applyBorder="1" applyAlignment="1" applyProtection="1">
      <alignment/>
      <protection/>
    </xf>
    <xf numFmtId="0" fontId="0" fillId="33" borderId="0" xfId="0" applyFont="1" applyFill="1" applyBorder="1" applyAlignment="1" applyProtection="1">
      <alignment wrapText="1"/>
      <protection/>
    </xf>
    <xf numFmtId="43" fontId="0" fillId="33" borderId="0" xfId="0" applyNumberFormat="1" applyFill="1" applyBorder="1" applyAlignment="1" applyProtection="1">
      <alignment/>
      <protection/>
    </xf>
    <xf numFmtId="4" fontId="0" fillId="33" borderId="0" xfId="0" applyNumberFormat="1" applyFill="1" applyBorder="1" applyAlignment="1" applyProtection="1">
      <alignment/>
      <protection/>
    </xf>
    <xf numFmtId="10" fontId="0" fillId="33" borderId="0" xfId="0" applyNumberFormat="1" applyFill="1" applyAlignment="1" applyProtection="1">
      <alignment wrapText="1"/>
      <protection/>
    </xf>
    <xf numFmtId="0" fontId="0" fillId="33" borderId="0" xfId="0" applyFont="1" applyFill="1" applyBorder="1" applyAlignment="1" applyProtection="1">
      <alignment wrapText="1"/>
      <protection/>
    </xf>
    <xf numFmtId="43" fontId="0" fillId="33" borderId="0" xfId="0" applyNumberFormat="1" applyFill="1" applyAlignment="1" applyProtection="1">
      <alignment/>
      <protection/>
    </xf>
    <xf numFmtId="0" fontId="0" fillId="33" borderId="0" xfId="0" applyFont="1" applyFill="1" applyBorder="1" applyAlignment="1" applyProtection="1">
      <alignment/>
      <protection/>
    </xf>
    <xf numFmtId="0" fontId="0" fillId="33" borderId="0" xfId="0" applyFill="1" applyAlignment="1" applyProtection="1">
      <alignment/>
      <protection/>
    </xf>
    <xf numFmtId="0" fontId="0" fillId="0" borderId="0" xfId="0" applyBorder="1" applyAlignment="1" applyProtection="1">
      <alignment/>
      <protection/>
    </xf>
    <xf numFmtId="0" fontId="9" fillId="0" borderId="0" xfId="0" applyFont="1" applyAlignment="1" applyProtection="1" quotePrefix="1">
      <alignment horizontal="left"/>
      <protection/>
    </xf>
    <xf numFmtId="0" fontId="0" fillId="0" borderId="0" xfId="0" applyBorder="1" applyAlignment="1" applyProtection="1" quotePrefix="1">
      <alignment/>
      <protection/>
    </xf>
    <xf numFmtId="0" fontId="1" fillId="0" borderId="0" xfId="0" applyFont="1" applyAlignment="1">
      <alignment horizontal="left"/>
    </xf>
    <xf numFmtId="0" fontId="5" fillId="0" borderId="0" xfId="0" applyFont="1" applyAlignment="1">
      <alignment horizont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0" fillId="33" borderId="0" xfId="0" applyFont="1" applyFill="1" applyBorder="1" applyAlignment="1" applyProtection="1">
      <alignment/>
      <protection locked="0"/>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0" fillId="33" borderId="0" xfId="0" applyFont="1" applyFill="1" applyBorder="1" applyAlignment="1" applyProtection="1">
      <alignment wrapText="1"/>
      <protection locked="0"/>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0" fillId="33" borderId="0" xfId="0" applyFont="1" applyFill="1" applyBorder="1" applyAlignment="1" applyProtection="1">
      <alignment horizontal="left"/>
      <protection locked="0"/>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xf>
    <xf numFmtId="0" fontId="1" fillId="0" borderId="0" xfId="0" applyFont="1" applyBorder="1" applyAlignment="1" applyProtection="1">
      <alignment horizontal="left" vertical="center" wrapText="1"/>
      <protection/>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protection locked="0"/>
    </xf>
    <xf numFmtId="0" fontId="0" fillId="33" borderId="0" xfId="0" applyFont="1" applyFill="1" applyBorder="1" applyAlignment="1" applyProtection="1">
      <alignment/>
      <protection/>
    </xf>
    <xf numFmtId="0" fontId="0" fillId="33" borderId="0" xfId="0" applyFill="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wrapText="1"/>
      <protection/>
    </xf>
    <xf numFmtId="0" fontId="0" fillId="33" borderId="0" xfId="0" applyFill="1" applyAlignment="1" applyProtection="1">
      <alignment wrapText="1"/>
      <protection/>
    </xf>
    <xf numFmtId="0" fontId="0" fillId="33" borderId="0" xfId="0" applyNumberFormat="1" applyFont="1" applyFill="1" applyBorder="1" applyAlignment="1" applyProtection="1">
      <alignment horizontal="left" wrapText="1"/>
      <protection/>
    </xf>
    <xf numFmtId="0" fontId="6" fillId="33" borderId="0" xfId="0" applyFont="1" applyFill="1" applyAlignment="1" applyProtection="1">
      <alignment horizontal="left"/>
      <protection/>
    </xf>
    <xf numFmtId="0" fontId="1" fillId="33" borderId="25" xfId="0" applyFont="1" applyFill="1" applyBorder="1" applyAlignment="1" applyProtection="1">
      <alignment horizontal="center" vertical="center" wrapText="1"/>
      <protection/>
    </xf>
    <xf numFmtId="0" fontId="0" fillId="0" borderId="26"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35"/>
  <sheetViews>
    <sheetView tabSelected="1" zoomScale="60" zoomScaleNormal="60" zoomScalePageLayoutView="0" workbookViewId="0" topLeftCell="A1">
      <selection activeCell="K12" sqref="K12"/>
    </sheetView>
  </sheetViews>
  <sheetFormatPr defaultColWidth="9.140625" defaultRowHeight="12.75"/>
  <cols>
    <col min="1" max="1" width="3.00390625" style="11" customWidth="1"/>
    <col min="2" max="2" width="115.140625" style="8" customWidth="1"/>
  </cols>
  <sheetData>
    <row r="1" spans="1:2" ht="21" customHeight="1">
      <c r="A1" s="83" t="s">
        <v>22</v>
      </c>
      <c r="B1" s="83"/>
    </row>
    <row r="2" spans="1:2" ht="15" customHeight="1">
      <c r="A2" s="33"/>
      <c r="B2" s="34"/>
    </row>
    <row r="3" spans="1:2" ht="13.5" customHeight="1">
      <c r="A3" s="82" t="s">
        <v>17</v>
      </c>
      <c r="B3" s="82"/>
    </row>
    <row r="4" spans="1:2" ht="15">
      <c r="A4" s="10" t="s">
        <v>18</v>
      </c>
      <c r="B4" s="12" t="s">
        <v>23</v>
      </c>
    </row>
    <row r="5" spans="1:2" ht="9.75" customHeight="1">
      <c r="A5" s="12"/>
      <c r="B5" s="12"/>
    </row>
    <row r="6" spans="1:2" ht="26.25" customHeight="1">
      <c r="A6" s="10" t="s">
        <v>18</v>
      </c>
      <c r="B6" s="13" t="s">
        <v>57</v>
      </c>
    </row>
    <row r="7" spans="1:2" ht="9.75" customHeight="1">
      <c r="A7" s="13"/>
      <c r="B7" s="13"/>
    </row>
    <row r="8" spans="1:2" ht="29.25" customHeight="1">
      <c r="A8" s="10" t="s">
        <v>18</v>
      </c>
      <c r="B8" s="50" t="s">
        <v>111</v>
      </c>
    </row>
    <row r="9" spans="1:2" ht="9.75" customHeight="1">
      <c r="A9" s="13"/>
      <c r="B9" s="13"/>
    </row>
    <row r="10" spans="1:2" ht="15">
      <c r="A10" s="10" t="s">
        <v>18</v>
      </c>
      <c r="B10" s="13" t="s">
        <v>97</v>
      </c>
    </row>
    <row r="11" spans="1:2" ht="9.75" customHeight="1">
      <c r="A11" s="10"/>
      <c r="B11" s="13"/>
    </row>
    <row r="12" spans="1:2" ht="42.75" customHeight="1">
      <c r="A12" s="59" t="s">
        <v>18</v>
      </c>
      <c r="B12" s="13" t="s">
        <v>103</v>
      </c>
    </row>
    <row r="13" spans="1:2" ht="9.75" customHeight="1">
      <c r="A13" s="59"/>
      <c r="B13" s="13"/>
    </row>
    <row r="14" spans="1:2" ht="66" customHeight="1">
      <c r="A14" s="60" t="s">
        <v>18</v>
      </c>
      <c r="B14" s="35" t="s">
        <v>102</v>
      </c>
    </row>
    <row r="15" spans="1:2" ht="12">
      <c r="A15"/>
      <c r="B15"/>
    </row>
    <row r="16" spans="1:2" ht="12.75">
      <c r="A16" s="82" t="s">
        <v>19</v>
      </c>
      <c r="B16" s="82"/>
    </row>
    <row r="17" spans="1:2" ht="15">
      <c r="A17" s="10" t="s">
        <v>18</v>
      </c>
      <c r="B17" s="8" t="s">
        <v>21</v>
      </c>
    </row>
    <row r="18" spans="1:2" ht="16.5" customHeight="1">
      <c r="A18" s="10" t="s">
        <v>18</v>
      </c>
      <c r="B18" s="7" t="s">
        <v>94</v>
      </c>
    </row>
    <row r="19" spans="1:2" ht="30.75" customHeight="1">
      <c r="A19" s="10" t="s">
        <v>18</v>
      </c>
      <c r="B19" s="7" t="s">
        <v>92</v>
      </c>
    </row>
    <row r="20" spans="1:2" ht="29.25" customHeight="1">
      <c r="A20" s="10" t="s">
        <v>18</v>
      </c>
      <c r="B20" s="7" t="s">
        <v>54</v>
      </c>
    </row>
    <row r="21" spans="1:2" ht="30.75" customHeight="1">
      <c r="A21" s="10" t="s">
        <v>18</v>
      </c>
      <c r="B21" s="7" t="s">
        <v>92</v>
      </c>
    </row>
    <row r="22" spans="1:2" ht="15">
      <c r="A22" s="10" t="s">
        <v>18</v>
      </c>
      <c r="B22" s="7" t="s">
        <v>55</v>
      </c>
    </row>
    <row r="23" ht="9.75" customHeight="1">
      <c r="A23" s="10"/>
    </row>
    <row r="24" spans="1:2" ht="12.75">
      <c r="A24" s="82" t="s">
        <v>29</v>
      </c>
      <c r="B24" s="82"/>
    </row>
    <row r="25" spans="1:2" ht="24.75">
      <c r="A25" s="10" t="s">
        <v>18</v>
      </c>
      <c r="B25" s="7" t="s">
        <v>112</v>
      </c>
    </row>
    <row r="26" spans="1:2" ht="24.75">
      <c r="A26" s="10" t="s">
        <v>18</v>
      </c>
      <c r="B26" s="7" t="s">
        <v>92</v>
      </c>
    </row>
    <row r="27" spans="1:2" ht="9.75" customHeight="1">
      <c r="A27" s="10"/>
      <c r="B27" s="7"/>
    </row>
    <row r="28" spans="1:2" ht="12.75">
      <c r="A28" s="82" t="s">
        <v>30</v>
      </c>
      <c r="B28" s="82"/>
    </row>
    <row r="29" spans="1:2" ht="15">
      <c r="A29" s="10" t="s">
        <v>18</v>
      </c>
      <c r="B29" s="7" t="s">
        <v>113</v>
      </c>
    </row>
    <row r="30" spans="1:2" ht="15">
      <c r="A30" s="10" t="s">
        <v>18</v>
      </c>
      <c r="B30" s="7" t="s">
        <v>93</v>
      </c>
    </row>
    <row r="31" ht="9.75" customHeight="1">
      <c r="B31" s="7"/>
    </row>
    <row r="32" spans="1:2" ht="12.75">
      <c r="A32" s="82" t="s">
        <v>11</v>
      </c>
      <c r="B32" s="82"/>
    </row>
    <row r="33" spans="1:2" ht="15">
      <c r="A33" s="10" t="s">
        <v>18</v>
      </c>
      <c r="B33" s="8" t="s">
        <v>26</v>
      </c>
    </row>
    <row r="34" spans="1:2" ht="15">
      <c r="A34" s="10" t="s">
        <v>18</v>
      </c>
      <c r="B34" s="7" t="s">
        <v>93</v>
      </c>
    </row>
    <row r="35" ht="9.75" customHeight="1"/>
    <row r="36" spans="1:2" ht="12.75">
      <c r="A36" s="82" t="s">
        <v>12</v>
      </c>
      <c r="B36" s="82"/>
    </row>
    <row r="37" spans="1:2" ht="24.75">
      <c r="A37" s="10" t="s">
        <v>18</v>
      </c>
      <c r="B37" s="7" t="s">
        <v>100</v>
      </c>
    </row>
    <row r="38" spans="1:2" ht="24.75">
      <c r="A38" s="10" t="s">
        <v>18</v>
      </c>
      <c r="B38" s="7" t="s">
        <v>92</v>
      </c>
    </row>
    <row r="39" ht="9.75" customHeight="1"/>
    <row r="40" spans="1:2" ht="12.75">
      <c r="A40" s="82" t="s">
        <v>13</v>
      </c>
      <c r="B40" s="82"/>
    </row>
    <row r="41" spans="1:2" ht="15">
      <c r="A41" s="10" t="s">
        <v>18</v>
      </c>
      <c r="B41" s="7" t="s">
        <v>114</v>
      </c>
    </row>
    <row r="42" spans="1:2" ht="15">
      <c r="A42" s="10" t="s">
        <v>18</v>
      </c>
      <c r="B42" s="7" t="s">
        <v>93</v>
      </c>
    </row>
    <row r="43" ht="9.75" customHeight="1"/>
    <row r="44" spans="1:2" ht="12.75">
      <c r="A44" s="82" t="s">
        <v>14</v>
      </c>
      <c r="B44" s="82"/>
    </row>
    <row r="45" spans="1:2" ht="24.75">
      <c r="A45" s="10" t="s">
        <v>18</v>
      </c>
      <c r="B45" s="7" t="s">
        <v>56</v>
      </c>
    </row>
    <row r="46" spans="1:2" ht="15">
      <c r="A46" s="10" t="s">
        <v>18</v>
      </c>
      <c r="B46" s="7" t="s">
        <v>93</v>
      </c>
    </row>
    <row r="47" ht="9.75" customHeight="1"/>
    <row r="48" spans="1:2" ht="12.75">
      <c r="A48" s="82" t="s">
        <v>15</v>
      </c>
      <c r="B48" s="82"/>
    </row>
    <row r="49" spans="1:2" ht="15">
      <c r="A49" s="10" t="s">
        <v>18</v>
      </c>
      <c r="B49" s="8" t="s">
        <v>31</v>
      </c>
    </row>
    <row r="50" spans="1:2" ht="15">
      <c r="A50" s="10" t="s">
        <v>18</v>
      </c>
      <c r="B50" s="7" t="s">
        <v>93</v>
      </c>
    </row>
    <row r="51" ht="9.75" customHeight="1">
      <c r="B51" s="8" t="s">
        <v>115</v>
      </c>
    </row>
    <row r="52" spans="1:2" ht="12.75">
      <c r="A52" s="82" t="s">
        <v>16</v>
      </c>
      <c r="B52" s="82"/>
    </row>
    <row r="53" spans="1:2" ht="15">
      <c r="A53" s="10" t="s">
        <v>18</v>
      </c>
      <c r="B53" s="8" t="s">
        <v>20</v>
      </c>
    </row>
    <row r="54" ht="9.75" customHeight="1"/>
    <row r="55" spans="1:2" ht="12.75">
      <c r="A55" s="82" t="s">
        <v>59</v>
      </c>
      <c r="B55" s="82"/>
    </row>
    <row r="56" spans="1:2" ht="15">
      <c r="A56" s="10" t="s">
        <v>18</v>
      </c>
      <c r="B56" s="7" t="s">
        <v>95</v>
      </c>
    </row>
    <row r="57" ht="9.75" customHeight="1"/>
    <row r="58" spans="1:2" ht="12.75">
      <c r="A58" s="82" t="s">
        <v>58</v>
      </c>
      <c r="B58" s="82"/>
    </row>
    <row r="59" spans="1:2" ht="15">
      <c r="A59" s="10" t="s">
        <v>18</v>
      </c>
      <c r="B59" s="7" t="s">
        <v>96</v>
      </c>
    </row>
    <row r="60" spans="1:2" s="56" customFormat="1" ht="12">
      <c r="A60" s="57"/>
      <c r="B60" s="58"/>
    </row>
    <row r="61" spans="1:2" s="56" customFormat="1" ht="12">
      <c r="A61" s="57"/>
      <c r="B61" s="58"/>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sheetData>
  <sheetProtection/>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4'!$A$1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4'!$A$2</f>
        <v>(Insert Vendor Name)</v>
      </c>
      <c r="B4" s="88"/>
      <c r="C4" s="88"/>
      <c r="D4" s="88"/>
      <c r="E4" s="88"/>
      <c r="F4" s="88"/>
    </row>
    <row r="5" spans="1:6" ht="17.25" customHeight="1">
      <c r="A5" s="88" t="str">
        <f>'BUDGET DETAILS - Year 4'!$A$3</f>
        <v>(Insert SAP #)</v>
      </c>
      <c r="B5" s="88"/>
      <c r="C5" s="88"/>
      <c r="D5" s="88"/>
      <c r="E5" s="88"/>
      <c r="F5" s="88"/>
    </row>
    <row r="6" spans="1:6" ht="15">
      <c r="A6" s="101" t="str">
        <f>'BUDGET DETAILS - Year 4'!$A$4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4'!D6</f>
        <v>Original Budget</v>
      </c>
      <c r="E8" s="51" t="str">
        <f>'BUDGET DETAILS - Year 4'!E6</f>
        <v>Amendment Type &amp; Number</v>
      </c>
      <c r="F8" s="51" t="str">
        <f>'BUDGET DETAILS - Year 4'!F6</f>
        <v>Total Budget</v>
      </c>
    </row>
    <row r="9" spans="1:7" ht="30" customHeight="1">
      <c r="A9" s="98" t="s">
        <v>43</v>
      </c>
      <c r="B9" s="99"/>
      <c r="C9" s="100"/>
      <c r="D9" s="27">
        <f>'BUDGET DETAILS - Year 4'!D115</f>
        <v>0</v>
      </c>
      <c r="E9" s="27">
        <f>'BUDGET DETAILS - Year 4'!E115</f>
        <v>0</v>
      </c>
      <c r="F9" s="29">
        <f aca="true" t="shared" si="0" ref="F9:F16">D9+E9</f>
        <v>0</v>
      </c>
      <c r="G9" s="43">
        <f>IF(F9='BUDGET DETAILS - Year 4'!F115,"","ERROR")</f>
      </c>
    </row>
    <row r="10" spans="1:7" ht="30" customHeight="1">
      <c r="A10" s="84" t="s">
        <v>44</v>
      </c>
      <c r="B10" s="85"/>
      <c r="C10" s="86"/>
      <c r="D10" s="27">
        <f>'BUDGET DETAILS - Year 4'!D140</f>
        <v>0</v>
      </c>
      <c r="E10" s="1">
        <f>'BUDGET DETAILS - Year 4'!E140</f>
        <v>0</v>
      </c>
      <c r="F10" s="29">
        <f t="shared" si="0"/>
        <v>0</v>
      </c>
      <c r="G10" s="43">
        <f>IF(F10='BUDGET DETAILS - Year 4'!F140,"","ERROR")</f>
      </c>
    </row>
    <row r="11" spans="1:7" ht="30" customHeight="1">
      <c r="A11" s="84" t="s">
        <v>42</v>
      </c>
      <c r="B11" s="85"/>
      <c r="C11" s="86"/>
      <c r="D11" s="27">
        <f>'BUDGET DETAILS - Year 4'!D166</f>
        <v>0</v>
      </c>
      <c r="E11" s="1">
        <f>'BUDGET DETAILS - Year 4'!E166</f>
        <v>0</v>
      </c>
      <c r="F11" s="29">
        <f t="shared" si="0"/>
        <v>0</v>
      </c>
      <c r="G11" s="43">
        <f>IF(F11='BUDGET DETAILS - Year 4'!F166,"","ERROR")</f>
      </c>
    </row>
    <row r="12" spans="1:7" ht="30" customHeight="1">
      <c r="A12" s="84" t="s">
        <v>41</v>
      </c>
      <c r="B12" s="85"/>
      <c r="C12" s="86"/>
      <c r="D12" s="27">
        <f>'BUDGET DETAILS - Year 4'!D182</f>
        <v>0</v>
      </c>
      <c r="E12" s="1">
        <f>'BUDGET DETAILS - Year 4'!E182</f>
        <v>0</v>
      </c>
      <c r="F12" s="29">
        <f t="shared" si="0"/>
        <v>0</v>
      </c>
      <c r="G12" s="43">
        <f>IF(F12='BUDGET DETAILS - Year 4'!F182,"","ERROR")</f>
      </c>
    </row>
    <row r="13" spans="1:7" ht="30" customHeight="1">
      <c r="A13" s="84" t="s">
        <v>40</v>
      </c>
      <c r="B13" s="85"/>
      <c r="C13" s="86"/>
      <c r="D13" s="27">
        <f>'BUDGET DETAILS - Year 4'!D198</f>
        <v>0</v>
      </c>
      <c r="E13" s="1">
        <f>'BUDGET DETAILS - Year 4'!E198</f>
        <v>0</v>
      </c>
      <c r="F13" s="29">
        <f t="shared" si="0"/>
        <v>0</v>
      </c>
      <c r="G13" s="43">
        <f>IF(F13='BUDGET DETAILS - Year 4'!F198,"","ERROR")</f>
      </c>
    </row>
    <row r="14" spans="1:7" ht="30.75" customHeight="1">
      <c r="A14" s="84" t="s">
        <v>39</v>
      </c>
      <c r="B14" s="85"/>
      <c r="C14" s="86"/>
      <c r="D14" s="27">
        <f>'BUDGET DETAILS - Year 4'!D214</f>
        <v>0</v>
      </c>
      <c r="E14" s="1">
        <f>'BUDGET DETAILS - Year 4'!E214</f>
        <v>0</v>
      </c>
      <c r="F14" s="29">
        <f t="shared" si="0"/>
        <v>0</v>
      </c>
      <c r="G14" s="43">
        <f>IF(F14='BUDGET DETAILS - Year 4'!F214,"","ERROR")</f>
      </c>
    </row>
    <row r="15" spans="1:7" ht="30" customHeight="1">
      <c r="A15" s="84" t="s">
        <v>38</v>
      </c>
      <c r="B15" s="85"/>
      <c r="C15" s="86"/>
      <c r="D15" s="27">
        <f>'BUDGET DETAILS - Year 4'!D235</f>
        <v>0</v>
      </c>
      <c r="E15" s="1">
        <f>'BUDGET DETAILS - Year 4'!E235</f>
        <v>0</v>
      </c>
      <c r="F15" s="29">
        <f t="shared" si="0"/>
        <v>0</v>
      </c>
      <c r="G15" s="43">
        <f>IF(F15='BUDGET DETAILS - Year 4'!F235,"","ERROR")</f>
      </c>
    </row>
    <row r="16" spans="1:7" ht="30.75" customHeight="1">
      <c r="A16" s="84" t="s">
        <v>37</v>
      </c>
      <c r="B16" s="85"/>
      <c r="C16" s="86"/>
      <c r="D16" s="27">
        <f>'BUDGET DETAILS - Year 4'!D260</f>
        <v>0</v>
      </c>
      <c r="E16" s="1">
        <f>'BUDGET DETAILS - Year 4'!E260</f>
        <v>0</v>
      </c>
      <c r="F16" s="29">
        <f t="shared" si="0"/>
        <v>0</v>
      </c>
      <c r="G16" s="43">
        <f>IF(F16='BUDGET DETAILS - Year 4'!F260,"","ERROR")</f>
      </c>
    </row>
    <row r="17" spans="1:7" ht="30.75" customHeight="1">
      <c r="A17" s="84" t="s">
        <v>10</v>
      </c>
      <c r="B17" s="85"/>
      <c r="C17" s="86"/>
      <c r="D17" s="29">
        <f>SUM(D9:D16)</f>
        <v>0</v>
      </c>
      <c r="E17" s="1">
        <f>SUM(E9:E16)</f>
        <v>0</v>
      </c>
      <c r="F17" s="29">
        <f>SUM(F9:F16)</f>
        <v>0</v>
      </c>
      <c r="G17" s="43">
        <f>IF(F17='BUDGET DETAILS - Year 4'!F262,"","ERROR")</f>
      </c>
    </row>
    <row r="18" spans="1:6" ht="12">
      <c r="A18" s="92"/>
      <c r="B18" s="92"/>
      <c r="C18" s="92"/>
      <c r="D18" s="92"/>
      <c r="E18" s="92"/>
      <c r="F18" s="92"/>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79</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58" t="s">
        <v>27</v>
      </c>
      <c r="B1" s="158"/>
      <c r="C1" s="158"/>
      <c r="D1" s="158"/>
      <c r="E1" s="158"/>
      <c r="F1" s="158"/>
      <c r="G1" s="102"/>
    </row>
    <row r="2" spans="1:7" ht="15">
      <c r="A2" s="148" t="str">
        <f>'BUDGET DETAILS - Year 1 '!A2:F2</f>
        <v>(Insert Vendor Name)</v>
      </c>
      <c r="B2" s="148"/>
      <c r="C2" s="148"/>
      <c r="D2" s="148"/>
      <c r="E2" s="148"/>
      <c r="F2" s="148"/>
      <c r="G2" s="102"/>
    </row>
    <row r="3" spans="1:7" ht="15">
      <c r="A3" s="148" t="str">
        <f>'BUDGET DETAILS - Year 1 '!A3:F3</f>
        <v>(Insert SAP #)</v>
      </c>
      <c r="B3" s="148"/>
      <c r="C3" s="148"/>
      <c r="D3" s="148"/>
      <c r="E3" s="148"/>
      <c r="F3" s="148"/>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37">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aca="true" t="shared" si="2" ref="F38:F49">ROUND(B38*C38,2)</f>
        <v>0</v>
      </c>
      <c r="G38" s="67">
        <f t="shared" si="1"/>
      </c>
    </row>
    <row r="39" spans="1:7" ht="12">
      <c r="A39" s="71"/>
      <c r="B39" s="72"/>
      <c r="C39" s="73"/>
      <c r="D39" s="68"/>
      <c r="E39" s="68"/>
      <c r="F39" s="41">
        <f t="shared" si="2"/>
        <v>0</v>
      </c>
      <c r="G39" s="67">
        <f t="shared" si="1"/>
      </c>
    </row>
    <row r="40" spans="1:7" ht="12">
      <c r="A40" s="71"/>
      <c r="B40" s="72"/>
      <c r="C40" s="73"/>
      <c r="D40" s="68"/>
      <c r="E40" s="68"/>
      <c r="F40" s="41">
        <f t="shared" si="2"/>
        <v>0</v>
      </c>
      <c r="G40" s="67">
        <f t="shared" si="1"/>
      </c>
    </row>
    <row r="41" spans="1:7" ht="12">
      <c r="A41" s="71"/>
      <c r="B41" s="72"/>
      <c r="C41" s="73"/>
      <c r="D41" s="68"/>
      <c r="E41" s="68"/>
      <c r="F41" s="41">
        <f t="shared" si="2"/>
        <v>0</v>
      </c>
      <c r="G41" s="67">
        <f t="shared" si="1"/>
      </c>
    </row>
    <row r="42" spans="1:7" ht="12">
      <c r="A42" s="71"/>
      <c r="B42" s="72"/>
      <c r="C42" s="73"/>
      <c r="D42" s="68"/>
      <c r="E42" s="68"/>
      <c r="F42" s="41">
        <f t="shared" si="2"/>
        <v>0</v>
      </c>
      <c r="G42" s="67">
        <f t="shared" si="1"/>
      </c>
    </row>
    <row r="43" spans="1:7" ht="12">
      <c r="A43" s="71"/>
      <c r="B43" s="72"/>
      <c r="C43" s="73"/>
      <c r="D43" s="68"/>
      <c r="E43" s="68"/>
      <c r="F43" s="41">
        <f t="shared" si="2"/>
        <v>0</v>
      </c>
      <c r="G43" s="67">
        <f t="shared" si="1"/>
      </c>
    </row>
    <row r="44" spans="1:7" ht="12">
      <c r="A44" s="71"/>
      <c r="B44" s="72"/>
      <c r="C44" s="73"/>
      <c r="D44" s="68"/>
      <c r="E44" s="68"/>
      <c r="F44" s="41">
        <f t="shared" si="2"/>
        <v>0</v>
      </c>
      <c r="G44" s="67">
        <f t="shared" si="1"/>
      </c>
    </row>
    <row r="45" spans="1:7" ht="12">
      <c r="A45" s="71"/>
      <c r="B45" s="72"/>
      <c r="C45" s="73"/>
      <c r="D45" s="68"/>
      <c r="E45" s="68"/>
      <c r="F45" s="41">
        <f t="shared" si="2"/>
        <v>0</v>
      </c>
      <c r="G45" s="67">
        <f t="shared" si="1"/>
      </c>
    </row>
    <row r="46" spans="1:7" ht="12">
      <c r="A46" s="71"/>
      <c r="B46" s="72"/>
      <c r="C46" s="73"/>
      <c r="D46" s="68"/>
      <c r="E46" s="68"/>
      <c r="F46" s="41">
        <f t="shared" si="2"/>
        <v>0</v>
      </c>
      <c r="G46" s="67">
        <f t="shared" si="1"/>
      </c>
    </row>
    <row r="47" spans="1:7" ht="12">
      <c r="A47" s="71"/>
      <c r="B47" s="72"/>
      <c r="C47" s="73"/>
      <c r="D47" s="68"/>
      <c r="E47" s="68"/>
      <c r="F47" s="41">
        <f t="shared" si="2"/>
        <v>0</v>
      </c>
      <c r="G47" s="67">
        <f t="shared" si="1"/>
      </c>
    </row>
    <row r="48" spans="1:7" ht="12">
      <c r="A48" s="71"/>
      <c r="B48" s="72"/>
      <c r="C48" s="73"/>
      <c r="D48" s="68"/>
      <c r="E48" s="68"/>
      <c r="F48" s="41">
        <f t="shared" si="2"/>
        <v>0</v>
      </c>
      <c r="G48" s="67">
        <f t="shared" si="1"/>
      </c>
    </row>
    <row r="49" spans="1:7" ht="12">
      <c r="A49" s="71"/>
      <c r="B49" s="72"/>
      <c r="C49" s="73"/>
      <c r="D49" s="68"/>
      <c r="E49" s="68"/>
      <c r="F49" s="41">
        <f t="shared" si="2"/>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86</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3" ref="F65:F103">ROUND(B65*C65,2)</f>
        <v>0</v>
      </c>
      <c r="G65" s="67">
        <f aca="true" t="shared" si="4" ref="G65:G103">IF(D65+E65=F65,"","ERROR")</f>
      </c>
    </row>
    <row r="66" spans="1:7" ht="12">
      <c r="A66" s="39">
        <f aca="true" t="shared" si="5" ref="A66:A103">IF(A12="","",+A12)</f>
      </c>
      <c r="B66" s="40">
        <f>+F12</f>
        <v>0</v>
      </c>
      <c r="C66" s="74"/>
      <c r="D66" s="69"/>
      <c r="E66" s="69"/>
      <c r="F66" s="41">
        <f t="shared" si="3"/>
        <v>0</v>
      </c>
      <c r="G66" s="67">
        <f t="shared" si="4"/>
      </c>
    </row>
    <row r="67" spans="1:7" ht="12">
      <c r="A67" s="39">
        <f t="shared" si="5"/>
      </c>
      <c r="B67" s="40">
        <f>+F13</f>
        <v>0</v>
      </c>
      <c r="C67" s="74"/>
      <c r="D67" s="69"/>
      <c r="E67" s="69"/>
      <c r="F67" s="41">
        <f t="shared" si="3"/>
        <v>0</v>
      </c>
      <c r="G67" s="67">
        <f t="shared" si="4"/>
      </c>
    </row>
    <row r="68" spans="1:7" ht="12">
      <c r="A68" s="39">
        <f t="shared" si="5"/>
      </c>
      <c r="B68" s="40">
        <f aca="true" t="shared" si="6" ref="B68:B103">+F14</f>
        <v>0</v>
      </c>
      <c r="C68" s="74"/>
      <c r="D68" s="69"/>
      <c r="E68" s="69"/>
      <c r="F68" s="41">
        <f t="shared" si="3"/>
        <v>0</v>
      </c>
      <c r="G68" s="67">
        <f t="shared" si="4"/>
      </c>
    </row>
    <row r="69" spans="1:7" ht="12">
      <c r="A69" s="39">
        <f t="shared" si="5"/>
      </c>
      <c r="B69" s="40">
        <f t="shared" si="6"/>
        <v>0</v>
      </c>
      <c r="C69" s="74"/>
      <c r="D69" s="69"/>
      <c r="E69" s="69"/>
      <c r="F69" s="41">
        <f t="shared" si="3"/>
        <v>0</v>
      </c>
      <c r="G69" s="67">
        <f t="shared" si="4"/>
      </c>
    </row>
    <row r="70" spans="1:7" ht="12">
      <c r="A70" s="39">
        <f t="shared" si="5"/>
      </c>
      <c r="B70" s="40">
        <f t="shared" si="6"/>
        <v>0</v>
      </c>
      <c r="C70" s="74"/>
      <c r="D70" s="69"/>
      <c r="E70" s="69"/>
      <c r="F70" s="41">
        <f t="shared" si="3"/>
        <v>0</v>
      </c>
      <c r="G70" s="67">
        <f t="shared" si="4"/>
      </c>
    </row>
    <row r="71" spans="1:7" ht="12">
      <c r="A71" s="39">
        <f t="shared" si="5"/>
      </c>
      <c r="B71" s="40">
        <f t="shared" si="6"/>
        <v>0</v>
      </c>
      <c r="C71" s="74"/>
      <c r="D71" s="69"/>
      <c r="E71" s="69"/>
      <c r="F71" s="41">
        <f t="shared" si="3"/>
        <v>0</v>
      </c>
      <c r="G71" s="67">
        <f t="shared" si="4"/>
      </c>
    </row>
    <row r="72" spans="1:7" ht="12">
      <c r="A72" s="39">
        <f t="shared" si="5"/>
      </c>
      <c r="B72" s="40">
        <f t="shared" si="6"/>
        <v>0</v>
      </c>
      <c r="C72" s="74"/>
      <c r="D72" s="69"/>
      <c r="E72" s="69"/>
      <c r="F72" s="41">
        <f t="shared" si="3"/>
        <v>0</v>
      </c>
      <c r="G72" s="67">
        <f t="shared" si="4"/>
      </c>
    </row>
    <row r="73" spans="1:7" ht="12">
      <c r="A73" s="39">
        <f t="shared" si="5"/>
      </c>
      <c r="B73" s="40">
        <f t="shared" si="6"/>
        <v>0</v>
      </c>
      <c r="C73" s="74"/>
      <c r="D73" s="69"/>
      <c r="E73" s="69"/>
      <c r="F73" s="41">
        <f t="shared" si="3"/>
        <v>0</v>
      </c>
      <c r="G73" s="67">
        <f t="shared" si="4"/>
      </c>
    </row>
    <row r="74" spans="1:7" ht="12">
      <c r="A74" s="39">
        <f t="shared" si="5"/>
      </c>
      <c r="B74" s="40">
        <f t="shared" si="6"/>
        <v>0</v>
      </c>
      <c r="C74" s="74"/>
      <c r="D74" s="69"/>
      <c r="E74" s="69"/>
      <c r="F74" s="41">
        <f t="shared" si="3"/>
        <v>0</v>
      </c>
      <c r="G74" s="67">
        <f t="shared" si="4"/>
      </c>
    </row>
    <row r="75" spans="1:7" ht="12">
      <c r="A75" s="39">
        <f t="shared" si="5"/>
      </c>
      <c r="B75" s="40">
        <f t="shared" si="6"/>
        <v>0</v>
      </c>
      <c r="C75" s="74"/>
      <c r="D75" s="69"/>
      <c r="E75" s="69"/>
      <c r="F75" s="41">
        <f t="shared" si="3"/>
        <v>0</v>
      </c>
      <c r="G75" s="67">
        <f t="shared" si="4"/>
      </c>
    </row>
    <row r="76" spans="1:7" ht="12">
      <c r="A76" s="39">
        <f t="shared" si="5"/>
      </c>
      <c r="B76" s="40">
        <f t="shared" si="6"/>
        <v>0</v>
      </c>
      <c r="C76" s="74"/>
      <c r="D76" s="69"/>
      <c r="E76" s="69"/>
      <c r="F76" s="41">
        <f t="shared" si="3"/>
        <v>0</v>
      </c>
      <c r="G76" s="67">
        <f t="shared" si="4"/>
      </c>
    </row>
    <row r="77" spans="1:7" ht="12">
      <c r="A77" s="39">
        <f t="shared" si="5"/>
      </c>
      <c r="B77" s="40">
        <f t="shared" si="6"/>
        <v>0</v>
      </c>
      <c r="C77" s="74"/>
      <c r="D77" s="69"/>
      <c r="E77" s="69"/>
      <c r="F77" s="41">
        <f t="shared" si="3"/>
        <v>0</v>
      </c>
      <c r="G77" s="67">
        <f t="shared" si="4"/>
      </c>
    </row>
    <row r="78" spans="1:7" ht="12">
      <c r="A78" s="39">
        <f t="shared" si="5"/>
      </c>
      <c r="B78" s="40">
        <f t="shared" si="6"/>
        <v>0</v>
      </c>
      <c r="C78" s="74"/>
      <c r="D78" s="69"/>
      <c r="E78" s="69"/>
      <c r="F78" s="41">
        <f t="shared" si="3"/>
        <v>0</v>
      </c>
      <c r="G78" s="67">
        <f t="shared" si="4"/>
      </c>
    </row>
    <row r="79" spans="1:7" ht="12">
      <c r="A79" s="39">
        <f t="shared" si="5"/>
      </c>
      <c r="B79" s="40">
        <f t="shared" si="6"/>
        <v>0</v>
      </c>
      <c r="C79" s="74"/>
      <c r="D79" s="69"/>
      <c r="E79" s="69"/>
      <c r="F79" s="41">
        <f t="shared" si="3"/>
        <v>0</v>
      </c>
      <c r="G79" s="67">
        <f t="shared" si="4"/>
      </c>
    </row>
    <row r="80" spans="1:7" ht="12">
      <c r="A80" s="39">
        <f t="shared" si="5"/>
      </c>
      <c r="B80" s="40">
        <f t="shared" si="6"/>
        <v>0</v>
      </c>
      <c r="C80" s="74"/>
      <c r="D80" s="69"/>
      <c r="E80" s="69"/>
      <c r="F80" s="41">
        <f t="shared" si="3"/>
        <v>0</v>
      </c>
      <c r="G80" s="67">
        <f t="shared" si="4"/>
      </c>
    </row>
    <row r="81" spans="1:7" ht="12">
      <c r="A81" s="39">
        <f t="shared" si="5"/>
      </c>
      <c r="B81" s="40">
        <f t="shared" si="6"/>
        <v>0</v>
      </c>
      <c r="C81" s="74"/>
      <c r="D81" s="69"/>
      <c r="E81" s="69"/>
      <c r="F81" s="41">
        <f t="shared" si="3"/>
        <v>0</v>
      </c>
      <c r="G81" s="67">
        <f t="shared" si="4"/>
      </c>
    </row>
    <row r="82" spans="1:7" ht="12">
      <c r="A82" s="39">
        <f t="shared" si="5"/>
      </c>
      <c r="B82" s="40">
        <f t="shared" si="6"/>
        <v>0</v>
      </c>
      <c r="C82" s="74"/>
      <c r="D82" s="69"/>
      <c r="E82" s="69"/>
      <c r="F82" s="41">
        <f t="shared" si="3"/>
        <v>0</v>
      </c>
      <c r="G82" s="67">
        <f t="shared" si="4"/>
      </c>
    </row>
    <row r="83" spans="1:7" ht="12">
      <c r="A83" s="39">
        <f t="shared" si="5"/>
      </c>
      <c r="B83" s="40">
        <f t="shared" si="6"/>
        <v>0</v>
      </c>
      <c r="C83" s="74"/>
      <c r="D83" s="69"/>
      <c r="E83" s="69"/>
      <c r="F83" s="41">
        <f t="shared" si="3"/>
        <v>0</v>
      </c>
      <c r="G83" s="67">
        <f t="shared" si="4"/>
      </c>
    </row>
    <row r="84" spans="1:7" ht="12">
      <c r="A84" s="39">
        <f t="shared" si="5"/>
      </c>
      <c r="B84" s="40">
        <f t="shared" si="6"/>
        <v>0</v>
      </c>
      <c r="C84" s="74"/>
      <c r="D84" s="69"/>
      <c r="E84" s="69"/>
      <c r="F84" s="41">
        <f t="shared" si="3"/>
        <v>0</v>
      </c>
      <c r="G84" s="67">
        <f t="shared" si="4"/>
      </c>
    </row>
    <row r="85" spans="1:7" ht="12">
      <c r="A85" s="39">
        <f t="shared" si="5"/>
      </c>
      <c r="B85" s="40">
        <f t="shared" si="6"/>
        <v>0</v>
      </c>
      <c r="C85" s="74"/>
      <c r="D85" s="69"/>
      <c r="E85" s="69"/>
      <c r="F85" s="41">
        <f t="shared" si="3"/>
        <v>0</v>
      </c>
      <c r="G85" s="67">
        <f t="shared" si="4"/>
      </c>
    </row>
    <row r="86" spans="1:7" ht="12">
      <c r="A86" s="39">
        <f t="shared" si="5"/>
      </c>
      <c r="B86" s="40">
        <f t="shared" si="6"/>
        <v>0</v>
      </c>
      <c r="C86" s="74"/>
      <c r="D86" s="69"/>
      <c r="E86" s="69"/>
      <c r="F86" s="41">
        <f t="shared" si="3"/>
        <v>0</v>
      </c>
      <c r="G86" s="67">
        <f t="shared" si="4"/>
      </c>
    </row>
    <row r="87" spans="1:7" ht="12">
      <c r="A87" s="39">
        <f t="shared" si="5"/>
      </c>
      <c r="B87" s="40">
        <f t="shared" si="6"/>
        <v>0</v>
      </c>
      <c r="C87" s="74"/>
      <c r="D87" s="69"/>
      <c r="E87" s="69"/>
      <c r="F87" s="41">
        <f t="shared" si="3"/>
        <v>0</v>
      </c>
      <c r="G87" s="67">
        <f t="shared" si="4"/>
      </c>
    </row>
    <row r="88" spans="1:7" ht="12">
      <c r="A88" s="39">
        <f t="shared" si="5"/>
      </c>
      <c r="B88" s="40">
        <f t="shared" si="6"/>
        <v>0</v>
      </c>
      <c r="C88" s="74"/>
      <c r="D88" s="69"/>
      <c r="E88" s="69"/>
      <c r="F88" s="41">
        <f t="shared" si="3"/>
        <v>0</v>
      </c>
      <c r="G88" s="67">
        <f t="shared" si="4"/>
      </c>
    </row>
    <row r="89" spans="1:7" ht="12">
      <c r="A89" s="39">
        <f t="shared" si="5"/>
      </c>
      <c r="B89" s="40">
        <f t="shared" si="6"/>
        <v>0</v>
      </c>
      <c r="C89" s="74"/>
      <c r="D89" s="69"/>
      <c r="E89" s="69"/>
      <c r="F89" s="41">
        <f t="shared" si="3"/>
        <v>0</v>
      </c>
      <c r="G89" s="67">
        <f t="shared" si="4"/>
      </c>
    </row>
    <row r="90" spans="1:7" ht="12">
      <c r="A90" s="39">
        <f t="shared" si="5"/>
      </c>
      <c r="B90" s="40">
        <f t="shared" si="6"/>
        <v>0</v>
      </c>
      <c r="C90" s="74"/>
      <c r="D90" s="69"/>
      <c r="E90" s="69"/>
      <c r="F90" s="41">
        <f t="shared" si="3"/>
        <v>0</v>
      </c>
      <c r="G90" s="67">
        <f t="shared" si="4"/>
      </c>
    </row>
    <row r="91" spans="1:7" ht="12">
      <c r="A91" s="39">
        <f t="shared" si="5"/>
      </c>
      <c r="B91" s="40">
        <f t="shared" si="6"/>
        <v>0</v>
      </c>
      <c r="C91" s="74"/>
      <c r="D91" s="69"/>
      <c r="E91" s="69"/>
      <c r="F91" s="41">
        <f t="shared" si="3"/>
        <v>0</v>
      </c>
      <c r="G91" s="67">
        <f t="shared" si="4"/>
      </c>
    </row>
    <row r="92" spans="1:7" ht="12">
      <c r="A92" s="39">
        <f t="shared" si="5"/>
      </c>
      <c r="B92" s="40">
        <f t="shared" si="6"/>
        <v>0</v>
      </c>
      <c r="C92" s="74"/>
      <c r="D92" s="69"/>
      <c r="E92" s="69"/>
      <c r="F92" s="41">
        <f t="shared" si="3"/>
        <v>0</v>
      </c>
      <c r="G92" s="67">
        <f t="shared" si="4"/>
      </c>
    </row>
    <row r="93" spans="1:7" ht="12">
      <c r="A93" s="39">
        <f t="shared" si="5"/>
      </c>
      <c r="B93" s="40">
        <f t="shared" si="6"/>
        <v>0</v>
      </c>
      <c r="C93" s="74"/>
      <c r="D93" s="69"/>
      <c r="E93" s="69"/>
      <c r="F93" s="41">
        <f t="shared" si="3"/>
        <v>0</v>
      </c>
      <c r="G93" s="67">
        <f t="shared" si="4"/>
      </c>
    </row>
    <row r="94" spans="1:7" ht="12">
      <c r="A94" s="39">
        <f t="shared" si="5"/>
      </c>
      <c r="B94" s="40">
        <f t="shared" si="6"/>
        <v>0</v>
      </c>
      <c r="C94" s="74"/>
      <c r="D94" s="69"/>
      <c r="E94" s="69"/>
      <c r="F94" s="41">
        <f t="shared" si="3"/>
        <v>0</v>
      </c>
      <c r="G94" s="67">
        <f t="shared" si="4"/>
      </c>
    </row>
    <row r="95" spans="1:7" ht="12">
      <c r="A95" s="39">
        <f t="shared" si="5"/>
      </c>
      <c r="B95" s="40">
        <f t="shared" si="6"/>
        <v>0</v>
      </c>
      <c r="C95" s="74"/>
      <c r="D95" s="69"/>
      <c r="E95" s="69"/>
      <c r="F95" s="41">
        <f t="shared" si="3"/>
        <v>0</v>
      </c>
      <c r="G95" s="67">
        <f t="shared" si="4"/>
      </c>
    </row>
    <row r="96" spans="1:7" ht="12">
      <c r="A96" s="39">
        <f t="shared" si="5"/>
      </c>
      <c r="B96" s="40">
        <f t="shared" si="6"/>
        <v>0</v>
      </c>
      <c r="C96" s="74"/>
      <c r="D96" s="69"/>
      <c r="E96" s="69"/>
      <c r="F96" s="41">
        <f t="shared" si="3"/>
        <v>0</v>
      </c>
      <c r="G96" s="67">
        <f t="shared" si="4"/>
      </c>
    </row>
    <row r="97" spans="1:7" ht="12">
      <c r="A97" s="39">
        <f t="shared" si="5"/>
      </c>
      <c r="B97" s="40">
        <f t="shared" si="6"/>
        <v>0</v>
      </c>
      <c r="C97" s="74"/>
      <c r="D97" s="69"/>
      <c r="E97" s="69"/>
      <c r="F97" s="41">
        <f t="shared" si="3"/>
        <v>0</v>
      </c>
      <c r="G97" s="67">
        <f t="shared" si="4"/>
      </c>
    </row>
    <row r="98" spans="1:7" ht="12">
      <c r="A98" s="39">
        <f t="shared" si="5"/>
      </c>
      <c r="B98" s="40">
        <f t="shared" si="6"/>
        <v>0</v>
      </c>
      <c r="C98" s="74"/>
      <c r="D98" s="69"/>
      <c r="E98" s="69"/>
      <c r="F98" s="41">
        <f t="shared" si="3"/>
        <v>0</v>
      </c>
      <c r="G98" s="67">
        <f t="shared" si="4"/>
      </c>
    </row>
    <row r="99" spans="1:7" ht="12">
      <c r="A99" s="39">
        <f t="shared" si="5"/>
      </c>
      <c r="B99" s="40">
        <f t="shared" si="6"/>
        <v>0</v>
      </c>
      <c r="C99" s="74"/>
      <c r="D99" s="69"/>
      <c r="E99" s="69"/>
      <c r="F99" s="41">
        <f t="shared" si="3"/>
        <v>0</v>
      </c>
      <c r="G99" s="67">
        <f t="shared" si="4"/>
      </c>
    </row>
    <row r="100" spans="1:7" ht="12">
      <c r="A100" s="39">
        <f t="shared" si="5"/>
      </c>
      <c r="B100" s="40">
        <f t="shared" si="6"/>
        <v>0</v>
      </c>
      <c r="C100" s="74"/>
      <c r="D100" s="69"/>
      <c r="E100" s="69"/>
      <c r="F100" s="41">
        <f t="shared" si="3"/>
        <v>0</v>
      </c>
      <c r="G100" s="67">
        <f t="shared" si="4"/>
      </c>
    </row>
    <row r="101" spans="1:7" ht="12">
      <c r="A101" s="39">
        <f t="shared" si="5"/>
      </c>
      <c r="B101" s="40">
        <f t="shared" si="6"/>
        <v>0</v>
      </c>
      <c r="C101" s="74"/>
      <c r="D101" s="69"/>
      <c r="E101" s="69"/>
      <c r="F101" s="41">
        <f t="shared" si="3"/>
        <v>0</v>
      </c>
      <c r="G101" s="67">
        <f t="shared" si="4"/>
      </c>
    </row>
    <row r="102" spans="1:7" ht="12">
      <c r="A102" s="39">
        <f t="shared" si="5"/>
      </c>
      <c r="B102" s="40">
        <f t="shared" si="6"/>
        <v>0</v>
      </c>
      <c r="C102" s="74"/>
      <c r="D102" s="69"/>
      <c r="E102" s="69"/>
      <c r="F102" s="41">
        <f t="shared" si="3"/>
        <v>0</v>
      </c>
      <c r="G102" s="67">
        <f t="shared" si="4"/>
      </c>
    </row>
    <row r="103" spans="1:7" ht="12">
      <c r="A103" s="39">
        <f t="shared" si="5"/>
      </c>
      <c r="B103" s="40">
        <f t="shared" si="6"/>
        <v>0</v>
      </c>
      <c r="C103" s="74"/>
      <c r="D103" s="69"/>
      <c r="E103" s="69"/>
      <c r="F103" s="41">
        <f t="shared" si="3"/>
        <v>0</v>
      </c>
      <c r="G103" s="67">
        <f t="shared" si="4"/>
      </c>
    </row>
    <row r="104" spans="1:7" ht="24.75" customHeight="1">
      <c r="A104" s="122" t="s">
        <v>52</v>
      </c>
      <c r="B104" s="122"/>
      <c r="C104" s="122"/>
      <c r="D104" s="48"/>
      <c r="E104" s="41"/>
      <c r="F104" s="41"/>
      <c r="G104" s="102"/>
    </row>
    <row r="105" spans="1:7" ht="12">
      <c r="A105" s="157"/>
      <c r="B105" s="157"/>
      <c r="C105" s="157"/>
      <c r="D105" s="48"/>
      <c r="E105" s="41"/>
      <c r="F105" s="41"/>
      <c r="G105" s="102"/>
    </row>
    <row r="106" spans="1:7" ht="12">
      <c r="A106" s="157"/>
      <c r="B106" s="157"/>
      <c r="C106" s="157"/>
      <c r="D106" s="48"/>
      <c r="E106" s="41"/>
      <c r="F106" s="41"/>
      <c r="G106" s="102"/>
    </row>
    <row r="107" spans="1:7" ht="12">
      <c r="A107" s="157"/>
      <c r="B107" s="157"/>
      <c r="C107" s="157"/>
      <c r="D107" s="48"/>
      <c r="E107" s="41"/>
      <c r="F107" s="41"/>
      <c r="G107" s="102"/>
    </row>
    <row r="108" spans="1:7" ht="12">
      <c r="A108" s="157"/>
      <c r="B108" s="157"/>
      <c r="C108" s="157"/>
      <c r="D108" s="48"/>
      <c r="E108" s="41"/>
      <c r="F108" s="41"/>
      <c r="G108" s="102"/>
    </row>
    <row r="109" spans="1:7" ht="12">
      <c r="A109" s="157"/>
      <c r="B109" s="157"/>
      <c r="C109" s="157"/>
      <c r="D109" s="48"/>
      <c r="E109" s="41"/>
      <c r="F109" s="41"/>
      <c r="G109" s="102"/>
    </row>
    <row r="110" spans="1:7" ht="12">
      <c r="A110" s="157"/>
      <c r="B110" s="157"/>
      <c r="C110" s="157"/>
      <c r="D110" s="48"/>
      <c r="E110" s="41"/>
      <c r="F110" s="41"/>
      <c r="G110" s="102"/>
    </row>
    <row r="111" spans="1:7" ht="12">
      <c r="A111" s="157"/>
      <c r="B111" s="157"/>
      <c r="C111" s="157"/>
      <c r="D111" s="48"/>
      <c r="E111" s="41"/>
      <c r="F111" s="41"/>
      <c r="G111" s="102"/>
    </row>
    <row r="112" spans="1:7" ht="12">
      <c r="A112" s="157"/>
      <c r="B112" s="157"/>
      <c r="C112" s="157"/>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87</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7" ref="F120:F139">ROUND(B120*C120,2)</f>
        <v>0</v>
      </c>
      <c r="G120" s="67">
        <f aca="true" t="shared" si="8" ref="G120:G140">IF(D120+E120=F120,"","ERROR")</f>
      </c>
    </row>
    <row r="121" spans="1:7" ht="12">
      <c r="A121" s="75"/>
      <c r="B121" s="76"/>
      <c r="C121" s="73"/>
      <c r="D121" s="69"/>
      <c r="E121" s="69"/>
      <c r="F121" s="41">
        <f t="shared" si="7"/>
        <v>0</v>
      </c>
      <c r="G121" s="67">
        <f t="shared" si="8"/>
      </c>
    </row>
    <row r="122" spans="1:7" ht="12">
      <c r="A122" s="75"/>
      <c r="B122" s="76"/>
      <c r="C122" s="73"/>
      <c r="D122" s="69"/>
      <c r="E122" s="69"/>
      <c r="F122" s="41">
        <f t="shared" si="7"/>
        <v>0</v>
      </c>
      <c r="G122" s="67">
        <f t="shared" si="8"/>
      </c>
    </row>
    <row r="123" spans="1:7" ht="12">
      <c r="A123" s="75"/>
      <c r="B123" s="76"/>
      <c r="C123" s="73"/>
      <c r="D123" s="69"/>
      <c r="E123" s="69"/>
      <c r="F123" s="41">
        <f t="shared" si="7"/>
        <v>0</v>
      </c>
      <c r="G123" s="67">
        <f t="shared" si="8"/>
      </c>
    </row>
    <row r="124" spans="1:7" ht="12">
      <c r="A124" s="75"/>
      <c r="B124" s="76"/>
      <c r="C124" s="73"/>
      <c r="D124" s="69"/>
      <c r="E124" s="69"/>
      <c r="F124" s="41">
        <f t="shared" si="7"/>
        <v>0</v>
      </c>
      <c r="G124" s="67">
        <f t="shared" si="8"/>
      </c>
    </row>
    <row r="125" spans="1:7" ht="12">
      <c r="A125" s="75"/>
      <c r="B125" s="76"/>
      <c r="C125" s="73"/>
      <c r="D125" s="69"/>
      <c r="E125" s="69"/>
      <c r="F125" s="41">
        <f t="shared" si="7"/>
        <v>0</v>
      </c>
      <c r="G125" s="67">
        <f t="shared" si="8"/>
      </c>
    </row>
    <row r="126" spans="1:7" ht="12">
      <c r="A126" s="75"/>
      <c r="B126" s="76"/>
      <c r="C126" s="73"/>
      <c r="D126" s="69"/>
      <c r="E126" s="69"/>
      <c r="F126" s="41">
        <f t="shared" si="7"/>
        <v>0</v>
      </c>
      <c r="G126" s="67">
        <f t="shared" si="8"/>
      </c>
    </row>
    <row r="127" spans="1:7" ht="12">
      <c r="A127" s="75"/>
      <c r="B127" s="76"/>
      <c r="C127" s="73"/>
      <c r="D127" s="69"/>
      <c r="E127" s="69"/>
      <c r="F127" s="41">
        <f t="shared" si="7"/>
        <v>0</v>
      </c>
      <c r="G127" s="67">
        <f t="shared" si="8"/>
      </c>
    </row>
    <row r="128" spans="1:7" ht="12">
      <c r="A128" s="75"/>
      <c r="B128" s="76"/>
      <c r="C128" s="73"/>
      <c r="D128" s="69"/>
      <c r="E128" s="69"/>
      <c r="F128" s="41">
        <f t="shared" si="7"/>
        <v>0</v>
      </c>
      <c r="G128" s="67">
        <f t="shared" si="8"/>
      </c>
    </row>
    <row r="129" spans="1:7" ht="12">
      <c r="A129" s="75"/>
      <c r="B129" s="76"/>
      <c r="C129" s="73"/>
      <c r="D129" s="69"/>
      <c r="E129" s="69"/>
      <c r="F129" s="41">
        <f t="shared" si="7"/>
        <v>0</v>
      </c>
      <c r="G129" s="67">
        <f t="shared" si="8"/>
      </c>
    </row>
    <row r="130" spans="1:7" ht="12">
      <c r="A130" s="75"/>
      <c r="B130" s="76"/>
      <c r="C130" s="73"/>
      <c r="D130" s="69"/>
      <c r="E130" s="69"/>
      <c r="F130" s="41">
        <f t="shared" si="7"/>
        <v>0</v>
      </c>
      <c r="G130" s="67">
        <f t="shared" si="8"/>
      </c>
    </row>
    <row r="131" spans="1:7" ht="12">
      <c r="A131" s="75"/>
      <c r="B131" s="76"/>
      <c r="C131" s="73"/>
      <c r="D131" s="69"/>
      <c r="E131" s="69"/>
      <c r="F131" s="41">
        <f t="shared" si="7"/>
        <v>0</v>
      </c>
      <c r="G131" s="67">
        <f t="shared" si="8"/>
      </c>
    </row>
    <row r="132" spans="1:7" ht="12">
      <c r="A132" s="75"/>
      <c r="B132" s="76"/>
      <c r="C132" s="73"/>
      <c r="D132" s="69"/>
      <c r="E132" s="69"/>
      <c r="F132" s="41">
        <f t="shared" si="7"/>
        <v>0</v>
      </c>
      <c r="G132" s="67">
        <f t="shared" si="8"/>
      </c>
    </row>
    <row r="133" spans="1:7" ht="12">
      <c r="A133" s="75"/>
      <c r="B133" s="76"/>
      <c r="C133" s="73"/>
      <c r="D133" s="69"/>
      <c r="E133" s="69"/>
      <c r="F133" s="41">
        <f t="shared" si="7"/>
        <v>0</v>
      </c>
      <c r="G133" s="67">
        <f t="shared" si="8"/>
      </c>
    </row>
    <row r="134" spans="1:7" ht="12">
      <c r="A134" s="75"/>
      <c r="B134" s="76"/>
      <c r="C134" s="73"/>
      <c r="D134" s="69"/>
      <c r="E134" s="69"/>
      <c r="F134" s="41">
        <f t="shared" si="7"/>
        <v>0</v>
      </c>
      <c r="G134" s="67">
        <f t="shared" si="8"/>
      </c>
    </row>
    <row r="135" spans="1:7" ht="12">
      <c r="A135" s="75"/>
      <c r="B135" s="76"/>
      <c r="C135" s="73"/>
      <c r="D135" s="69"/>
      <c r="E135" s="69"/>
      <c r="F135" s="41">
        <f t="shared" si="7"/>
        <v>0</v>
      </c>
      <c r="G135" s="67">
        <f t="shared" si="8"/>
      </c>
    </row>
    <row r="136" spans="1:7" ht="12">
      <c r="A136" s="75"/>
      <c r="B136" s="76"/>
      <c r="C136" s="73"/>
      <c r="D136" s="69"/>
      <c r="E136" s="69"/>
      <c r="F136" s="41">
        <f t="shared" si="7"/>
        <v>0</v>
      </c>
      <c r="G136" s="67">
        <f t="shared" si="8"/>
      </c>
    </row>
    <row r="137" spans="1:7" ht="12">
      <c r="A137" s="75"/>
      <c r="B137" s="76"/>
      <c r="C137" s="73"/>
      <c r="D137" s="69"/>
      <c r="E137" s="69"/>
      <c r="F137" s="41">
        <f t="shared" si="7"/>
        <v>0</v>
      </c>
      <c r="G137" s="67">
        <f t="shared" si="8"/>
      </c>
    </row>
    <row r="138" spans="1:7" ht="12">
      <c r="A138" s="75"/>
      <c r="B138" s="76"/>
      <c r="C138" s="73"/>
      <c r="D138" s="69"/>
      <c r="E138" s="69"/>
      <c r="F138" s="41">
        <f t="shared" si="7"/>
        <v>0</v>
      </c>
      <c r="G138" s="67">
        <f t="shared" si="8"/>
      </c>
    </row>
    <row r="139" spans="1:7" ht="12">
      <c r="A139" s="75"/>
      <c r="B139" s="76"/>
      <c r="C139" s="73"/>
      <c r="D139" s="70"/>
      <c r="E139" s="70"/>
      <c r="F139" s="42">
        <f t="shared" si="7"/>
        <v>0</v>
      </c>
      <c r="G139" s="67">
        <f t="shared" si="8"/>
      </c>
    </row>
    <row r="140" spans="1:7" ht="12.75" customHeight="1" thickBot="1">
      <c r="A140" s="119" t="s">
        <v>8</v>
      </c>
      <c r="B140" s="119"/>
      <c r="C140" s="119"/>
      <c r="D140" s="32">
        <f>SUM(D120:D139)</f>
        <v>0</v>
      </c>
      <c r="E140" s="32">
        <f>SUM(E120:E139)</f>
        <v>0</v>
      </c>
      <c r="F140" s="32">
        <f>SUM(F120:F139)</f>
        <v>0</v>
      </c>
      <c r="G140" s="67">
        <f t="shared" si="8"/>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5"/>
      <c r="B143" s="156"/>
      <c r="C143" s="156"/>
      <c r="D143" s="69"/>
      <c r="E143" s="69"/>
      <c r="F143" s="41">
        <f aca="true" t="shared" si="9" ref="F143:F165">+D143+E143</f>
        <v>0</v>
      </c>
      <c r="G143" s="102"/>
    </row>
    <row r="144" spans="1:7" ht="12">
      <c r="A144" s="155"/>
      <c r="B144" s="156"/>
      <c r="C144" s="156"/>
      <c r="D144" s="69"/>
      <c r="E144" s="69"/>
      <c r="F144" s="41">
        <f t="shared" si="9"/>
        <v>0</v>
      </c>
      <c r="G144" s="102"/>
    </row>
    <row r="145" spans="1:7" ht="12">
      <c r="A145" s="155"/>
      <c r="B145" s="156"/>
      <c r="C145" s="156"/>
      <c r="D145" s="69"/>
      <c r="E145" s="69"/>
      <c r="F145" s="41">
        <f t="shared" si="9"/>
        <v>0</v>
      </c>
      <c r="G145" s="102"/>
    </row>
    <row r="146" spans="1:7" ht="12">
      <c r="A146" s="155"/>
      <c r="B146" s="156"/>
      <c r="C146" s="156"/>
      <c r="D146" s="69"/>
      <c r="E146" s="69"/>
      <c r="F146" s="41">
        <f t="shared" si="9"/>
        <v>0</v>
      </c>
      <c r="G146" s="102"/>
    </row>
    <row r="147" spans="1:7" ht="12">
      <c r="A147" s="155"/>
      <c r="B147" s="156"/>
      <c r="C147" s="156"/>
      <c r="D147" s="69"/>
      <c r="E147" s="69"/>
      <c r="F147" s="41">
        <f t="shared" si="9"/>
        <v>0</v>
      </c>
      <c r="G147" s="102"/>
    </row>
    <row r="148" spans="1:7" ht="12">
      <c r="A148" s="155"/>
      <c r="B148" s="156"/>
      <c r="C148" s="156"/>
      <c r="D148" s="69"/>
      <c r="E148" s="69"/>
      <c r="F148" s="41">
        <f t="shared" si="9"/>
        <v>0</v>
      </c>
      <c r="G148" s="102"/>
    </row>
    <row r="149" spans="1:7" ht="12">
      <c r="A149" s="155"/>
      <c r="B149" s="156"/>
      <c r="C149" s="156"/>
      <c r="D149" s="69"/>
      <c r="E149" s="69"/>
      <c r="F149" s="41">
        <f t="shared" si="9"/>
        <v>0</v>
      </c>
      <c r="G149" s="102"/>
    </row>
    <row r="150" spans="1:7" ht="12">
      <c r="A150" s="155"/>
      <c r="B150" s="156"/>
      <c r="C150" s="156"/>
      <c r="D150" s="69"/>
      <c r="E150" s="69"/>
      <c r="F150" s="41">
        <f t="shared" si="9"/>
        <v>0</v>
      </c>
      <c r="G150" s="102"/>
    </row>
    <row r="151" spans="1:7" ht="12">
      <c r="A151" s="155"/>
      <c r="B151" s="156"/>
      <c r="C151" s="156"/>
      <c r="D151" s="69"/>
      <c r="E151" s="69"/>
      <c r="F151" s="41">
        <f t="shared" si="9"/>
        <v>0</v>
      </c>
      <c r="G151" s="102"/>
    </row>
    <row r="152" spans="1:7" ht="12">
      <c r="A152" s="155"/>
      <c r="B152" s="156"/>
      <c r="C152" s="156"/>
      <c r="D152" s="69"/>
      <c r="E152" s="69"/>
      <c r="F152" s="41">
        <f t="shared" si="9"/>
        <v>0</v>
      </c>
      <c r="G152" s="102"/>
    </row>
    <row r="153" spans="1:7" ht="12">
      <c r="A153" s="155"/>
      <c r="B153" s="156"/>
      <c r="C153" s="156"/>
      <c r="D153" s="69"/>
      <c r="E153" s="69"/>
      <c r="F153" s="41">
        <f t="shared" si="9"/>
        <v>0</v>
      </c>
      <c r="G153" s="102"/>
    </row>
    <row r="154" spans="1:7" ht="12">
      <c r="A154" s="155"/>
      <c r="B154" s="156"/>
      <c r="C154" s="156"/>
      <c r="D154" s="69"/>
      <c r="E154" s="69"/>
      <c r="F154" s="41">
        <f t="shared" si="9"/>
        <v>0</v>
      </c>
      <c r="G154" s="102"/>
    </row>
    <row r="155" spans="1:7" ht="12">
      <c r="A155" s="155"/>
      <c r="B155" s="156"/>
      <c r="C155" s="156"/>
      <c r="D155" s="69"/>
      <c r="E155" s="69"/>
      <c r="F155" s="41">
        <f t="shared" si="9"/>
        <v>0</v>
      </c>
      <c r="G155" s="102"/>
    </row>
    <row r="156" spans="1:7" ht="12">
      <c r="A156" s="155"/>
      <c r="B156" s="156"/>
      <c r="C156" s="156"/>
      <c r="D156" s="69"/>
      <c r="E156" s="69"/>
      <c r="F156" s="41">
        <f t="shared" si="9"/>
        <v>0</v>
      </c>
      <c r="G156" s="102"/>
    </row>
    <row r="157" spans="1:7" ht="12">
      <c r="A157" s="155"/>
      <c r="B157" s="156"/>
      <c r="C157" s="156"/>
      <c r="D157" s="69"/>
      <c r="E157" s="69"/>
      <c r="F157" s="41">
        <f t="shared" si="9"/>
        <v>0</v>
      </c>
      <c r="G157" s="102"/>
    </row>
    <row r="158" spans="1:7" ht="12">
      <c r="A158" s="155"/>
      <c r="B158" s="156"/>
      <c r="C158" s="156"/>
      <c r="D158" s="69"/>
      <c r="E158" s="69"/>
      <c r="F158" s="41">
        <f t="shared" si="9"/>
        <v>0</v>
      </c>
      <c r="G158" s="102"/>
    </row>
    <row r="159" spans="1:7" ht="12">
      <c r="A159" s="155"/>
      <c r="B159" s="156"/>
      <c r="C159" s="156"/>
      <c r="D159" s="69"/>
      <c r="E159" s="69"/>
      <c r="F159" s="41">
        <f t="shared" si="9"/>
        <v>0</v>
      </c>
      <c r="G159" s="102"/>
    </row>
    <row r="160" spans="1:7" ht="12">
      <c r="A160" s="155"/>
      <c r="B160" s="156"/>
      <c r="C160" s="156"/>
      <c r="D160" s="69"/>
      <c r="E160" s="69"/>
      <c r="F160" s="41">
        <f t="shared" si="9"/>
        <v>0</v>
      </c>
      <c r="G160" s="102"/>
    </row>
    <row r="161" spans="1:7" ht="12">
      <c r="A161" s="155"/>
      <c r="B161" s="156"/>
      <c r="C161" s="156"/>
      <c r="D161" s="69"/>
      <c r="E161" s="69"/>
      <c r="F161" s="41">
        <f t="shared" si="9"/>
        <v>0</v>
      </c>
      <c r="G161" s="102"/>
    </row>
    <row r="162" spans="1:7" ht="12">
      <c r="A162" s="155"/>
      <c r="B162" s="156"/>
      <c r="C162" s="156"/>
      <c r="D162" s="69"/>
      <c r="E162" s="69"/>
      <c r="F162" s="41">
        <f t="shared" si="9"/>
        <v>0</v>
      </c>
      <c r="G162" s="102"/>
    </row>
    <row r="163" spans="1:7" ht="12">
      <c r="A163" s="155"/>
      <c r="B163" s="156"/>
      <c r="C163" s="156"/>
      <c r="D163" s="69"/>
      <c r="E163" s="69"/>
      <c r="F163" s="41">
        <f t="shared" si="9"/>
        <v>0</v>
      </c>
      <c r="G163" s="102"/>
    </row>
    <row r="164" spans="1:7" ht="12">
      <c r="A164" s="155"/>
      <c r="B164" s="156"/>
      <c r="C164" s="156"/>
      <c r="D164" s="69"/>
      <c r="E164" s="69"/>
      <c r="F164" s="41">
        <f t="shared" si="9"/>
        <v>0</v>
      </c>
      <c r="G164" s="102"/>
    </row>
    <row r="165" spans="1:7" ht="12">
      <c r="A165" s="155"/>
      <c r="B165" s="156"/>
      <c r="C165" s="156"/>
      <c r="D165" s="69"/>
      <c r="E165" s="69"/>
      <c r="F165" s="41">
        <f t="shared" si="9"/>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88</v>
      </c>
      <c r="B167" s="129"/>
      <c r="C167" s="129"/>
      <c r="D167" s="129"/>
      <c r="E167" s="129"/>
      <c r="F167" s="129"/>
      <c r="G167" s="102"/>
    </row>
    <row r="168" spans="1:7" ht="30" customHeight="1">
      <c r="A168" s="118" t="s">
        <v>34</v>
      </c>
      <c r="B168" s="118"/>
      <c r="C168" s="118"/>
      <c r="D168" s="118"/>
      <c r="E168" s="118"/>
      <c r="F168" s="118"/>
      <c r="G168" s="102"/>
    </row>
    <row r="169" spans="1:7" ht="12.75" customHeight="1">
      <c r="A169" s="155"/>
      <c r="B169" s="156"/>
      <c r="C169" s="156"/>
      <c r="D169" s="69"/>
      <c r="E169" s="69"/>
      <c r="F169" s="41">
        <f aca="true" t="shared" si="10" ref="F169:F181">+D169+E169</f>
        <v>0</v>
      </c>
      <c r="G169" s="102"/>
    </row>
    <row r="170" spans="1:7" ht="12">
      <c r="A170" s="155"/>
      <c r="B170" s="156"/>
      <c r="C170" s="156"/>
      <c r="D170" s="69"/>
      <c r="E170" s="69"/>
      <c r="F170" s="41">
        <f t="shared" si="10"/>
        <v>0</v>
      </c>
      <c r="G170" s="102"/>
    </row>
    <row r="171" spans="1:7" ht="12">
      <c r="A171" s="155"/>
      <c r="B171" s="156"/>
      <c r="C171" s="156"/>
      <c r="D171" s="69"/>
      <c r="E171" s="69"/>
      <c r="F171" s="41">
        <f t="shared" si="10"/>
        <v>0</v>
      </c>
      <c r="G171" s="102"/>
    </row>
    <row r="172" spans="1:7" ht="12">
      <c r="A172" s="155"/>
      <c r="B172" s="156"/>
      <c r="C172" s="156"/>
      <c r="D172" s="69"/>
      <c r="E172" s="69"/>
      <c r="F172" s="41">
        <f t="shared" si="10"/>
        <v>0</v>
      </c>
      <c r="G172" s="102"/>
    </row>
    <row r="173" spans="1:7" ht="12">
      <c r="A173" s="155"/>
      <c r="B173" s="156"/>
      <c r="C173" s="156"/>
      <c r="D173" s="69"/>
      <c r="E173" s="69"/>
      <c r="F173" s="41">
        <f t="shared" si="10"/>
        <v>0</v>
      </c>
      <c r="G173" s="102"/>
    </row>
    <row r="174" spans="1:7" ht="12.75" customHeight="1">
      <c r="A174" s="155"/>
      <c r="B174" s="156"/>
      <c r="C174" s="156"/>
      <c r="D174" s="69"/>
      <c r="E174" s="69"/>
      <c r="F174" s="41">
        <f t="shared" si="10"/>
        <v>0</v>
      </c>
      <c r="G174" s="102"/>
    </row>
    <row r="175" spans="1:7" ht="12">
      <c r="A175" s="155"/>
      <c r="B175" s="156"/>
      <c r="C175" s="156"/>
      <c r="D175" s="69"/>
      <c r="E175" s="69"/>
      <c r="F175" s="41">
        <f t="shared" si="10"/>
        <v>0</v>
      </c>
      <c r="G175" s="102"/>
    </row>
    <row r="176" spans="1:7" ht="12">
      <c r="A176" s="155"/>
      <c r="B176" s="156"/>
      <c r="C176" s="156"/>
      <c r="D176" s="69"/>
      <c r="E176" s="69"/>
      <c r="F176" s="41">
        <f t="shared" si="10"/>
        <v>0</v>
      </c>
      <c r="G176" s="102"/>
    </row>
    <row r="177" spans="1:7" ht="12">
      <c r="A177" s="155"/>
      <c r="B177" s="156"/>
      <c r="C177" s="156"/>
      <c r="D177" s="69"/>
      <c r="E177" s="69"/>
      <c r="F177" s="41">
        <f t="shared" si="10"/>
        <v>0</v>
      </c>
      <c r="G177" s="102"/>
    </row>
    <row r="178" spans="1:7" ht="12">
      <c r="A178" s="155"/>
      <c r="B178" s="156"/>
      <c r="C178" s="156"/>
      <c r="D178" s="69"/>
      <c r="E178" s="69"/>
      <c r="F178" s="41">
        <f t="shared" si="10"/>
        <v>0</v>
      </c>
      <c r="G178" s="102"/>
    </row>
    <row r="179" spans="1:7" ht="12">
      <c r="A179" s="155"/>
      <c r="B179" s="156"/>
      <c r="C179" s="156"/>
      <c r="D179" s="69"/>
      <c r="E179" s="69"/>
      <c r="F179" s="41">
        <f t="shared" si="10"/>
        <v>0</v>
      </c>
      <c r="G179" s="102"/>
    </row>
    <row r="180" spans="1:7" ht="12.75" customHeight="1">
      <c r="A180" s="155"/>
      <c r="B180" s="156"/>
      <c r="C180" s="156"/>
      <c r="D180" s="69"/>
      <c r="E180" s="69"/>
      <c r="F180" s="41">
        <f t="shared" si="10"/>
        <v>0</v>
      </c>
      <c r="G180" s="102"/>
    </row>
    <row r="181" spans="1:7" ht="12">
      <c r="A181" s="152"/>
      <c r="B181" s="152"/>
      <c r="C181" s="152"/>
      <c r="D181" s="70"/>
      <c r="E181" s="70"/>
      <c r="F181" s="42">
        <f t="shared" si="10"/>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1" ref="F186:F197">ROUND(B186*C186,2)</f>
        <v>0</v>
      </c>
      <c r="G186" s="67">
        <f aca="true" t="shared" si="12" ref="G186:G198">IF(D186+E186=F186,"","ERROR")</f>
      </c>
    </row>
    <row r="187" spans="1:7" ht="12">
      <c r="A187" s="77"/>
      <c r="B187" s="78"/>
      <c r="C187" s="76"/>
      <c r="D187" s="69"/>
      <c r="E187" s="69"/>
      <c r="F187" s="41">
        <f t="shared" si="11"/>
        <v>0</v>
      </c>
      <c r="G187" s="67">
        <f t="shared" si="12"/>
      </c>
    </row>
    <row r="188" spans="1:7" ht="12">
      <c r="A188" s="77"/>
      <c r="B188" s="78"/>
      <c r="C188" s="76"/>
      <c r="D188" s="69"/>
      <c r="E188" s="69"/>
      <c r="F188" s="41">
        <f t="shared" si="11"/>
        <v>0</v>
      </c>
      <c r="G188" s="67">
        <f t="shared" si="12"/>
      </c>
    </row>
    <row r="189" spans="1:7" ht="12">
      <c r="A189" s="77"/>
      <c r="B189" s="78"/>
      <c r="C189" s="76"/>
      <c r="D189" s="69"/>
      <c r="E189" s="69"/>
      <c r="F189" s="41">
        <f t="shared" si="11"/>
        <v>0</v>
      </c>
      <c r="G189" s="67">
        <f t="shared" si="12"/>
      </c>
    </row>
    <row r="190" spans="1:7" ht="12">
      <c r="A190" s="77"/>
      <c r="B190" s="78"/>
      <c r="C190" s="76"/>
      <c r="D190" s="69"/>
      <c r="E190" s="69"/>
      <c r="F190" s="41">
        <f t="shared" si="11"/>
        <v>0</v>
      </c>
      <c r="G190" s="67">
        <f t="shared" si="12"/>
      </c>
    </row>
    <row r="191" spans="1:7" ht="12">
      <c r="A191" s="77"/>
      <c r="B191" s="78"/>
      <c r="C191" s="76"/>
      <c r="D191" s="69"/>
      <c r="E191" s="69"/>
      <c r="F191" s="41">
        <f t="shared" si="11"/>
        <v>0</v>
      </c>
      <c r="G191" s="67">
        <f t="shared" si="12"/>
      </c>
    </row>
    <row r="192" spans="1:7" ht="12">
      <c r="A192" s="77"/>
      <c r="B192" s="78"/>
      <c r="C192" s="76"/>
      <c r="D192" s="69"/>
      <c r="E192" s="69"/>
      <c r="F192" s="41">
        <f t="shared" si="11"/>
        <v>0</v>
      </c>
      <c r="G192" s="67">
        <f t="shared" si="12"/>
      </c>
    </row>
    <row r="193" spans="1:7" ht="12">
      <c r="A193" s="77"/>
      <c r="B193" s="78"/>
      <c r="C193" s="76"/>
      <c r="D193" s="69"/>
      <c r="E193" s="69"/>
      <c r="F193" s="41">
        <f t="shared" si="11"/>
        <v>0</v>
      </c>
      <c r="G193" s="67">
        <f t="shared" si="12"/>
      </c>
    </row>
    <row r="194" spans="1:7" ht="12">
      <c r="A194" s="77"/>
      <c r="B194" s="78"/>
      <c r="C194" s="76"/>
      <c r="D194" s="69"/>
      <c r="E194" s="69"/>
      <c r="F194" s="41">
        <f t="shared" si="11"/>
        <v>0</v>
      </c>
      <c r="G194" s="67">
        <f t="shared" si="12"/>
      </c>
    </row>
    <row r="195" spans="1:7" ht="12">
      <c r="A195" s="77"/>
      <c r="B195" s="78"/>
      <c r="C195" s="76"/>
      <c r="D195" s="69"/>
      <c r="E195" s="69"/>
      <c r="F195" s="41">
        <f t="shared" si="11"/>
        <v>0</v>
      </c>
      <c r="G195" s="67">
        <f t="shared" si="12"/>
      </c>
    </row>
    <row r="196" spans="1:7" ht="12">
      <c r="A196" s="77"/>
      <c r="B196" s="78"/>
      <c r="C196" s="76"/>
      <c r="D196" s="69"/>
      <c r="E196" s="69"/>
      <c r="F196" s="41">
        <f t="shared" si="11"/>
        <v>0</v>
      </c>
      <c r="G196" s="67">
        <f t="shared" si="12"/>
      </c>
    </row>
    <row r="197" spans="1:7" ht="12">
      <c r="A197" s="77"/>
      <c r="B197" s="78"/>
      <c r="C197" s="76"/>
      <c r="D197" s="69"/>
      <c r="E197" s="69"/>
      <c r="F197" s="41">
        <f t="shared" si="11"/>
        <v>0</v>
      </c>
      <c r="G197" s="67">
        <f t="shared" si="12"/>
      </c>
    </row>
    <row r="198" spans="1:7" ht="13.5" thickBot="1">
      <c r="A198" s="119" t="s">
        <v>8</v>
      </c>
      <c r="B198" s="119"/>
      <c r="C198" s="119"/>
      <c r="D198" s="18">
        <f>SUM(D186:D197)</f>
        <v>0</v>
      </c>
      <c r="E198" s="18">
        <f>SUM(E186:E197)</f>
        <v>0</v>
      </c>
      <c r="F198" s="18">
        <f>SUM(F186:F197)</f>
        <v>0</v>
      </c>
      <c r="G198" s="67">
        <f t="shared" si="12"/>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4"/>
      <c r="B201" s="154"/>
      <c r="C201" s="154"/>
      <c r="D201" s="69"/>
      <c r="E201" s="69"/>
      <c r="F201" s="41">
        <f aca="true" t="shared" si="13" ref="F201:F213">+D201+E201</f>
        <v>0</v>
      </c>
      <c r="G201" s="102"/>
    </row>
    <row r="202" spans="1:7" ht="12">
      <c r="A202" s="154"/>
      <c r="B202" s="154"/>
      <c r="C202" s="154"/>
      <c r="D202" s="69"/>
      <c r="E202" s="69"/>
      <c r="F202" s="41">
        <f t="shared" si="13"/>
        <v>0</v>
      </c>
      <c r="G202" s="102"/>
    </row>
    <row r="203" spans="1:7" ht="12">
      <c r="A203" s="154"/>
      <c r="B203" s="154"/>
      <c r="C203" s="154"/>
      <c r="D203" s="69"/>
      <c r="E203" s="69"/>
      <c r="F203" s="41">
        <f t="shared" si="13"/>
        <v>0</v>
      </c>
      <c r="G203" s="102"/>
    </row>
    <row r="204" spans="1:7" ht="12">
      <c r="A204" s="154"/>
      <c r="B204" s="154"/>
      <c r="C204" s="154"/>
      <c r="D204" s="69"/>
      <c r="E204" s="69"/>
      <c r="F204" s="41">
        <f t="shared" si="13"/>
        <v>0</v>
      </c>
      <c r="G204" s="102"/>
    </row>
    <row r="205" spans="1:7" ht="12">
      <c r="A205" s="154"/>
      <c r="B205" s="154"/>
      <c r="C205" s="154"/>
      <c r="D205" s="69"/>
      <c r="E205" s="69"/>
      <c r="F205" s="41">
        <f t="shared" si="13"/>
        <v>0</v>
      </c>
      <c r="G205" s="102"/>
    </row>
    <row r="206" spans="1:7" ht="12">
      <c r="A206" s="154"/>
      <c r="B206" s="154"/>
      <c r="C206" s="154"/>
      <c r="D206" s="69"/>
      <c r="E206" s="69"/>
      <c r="F206" s="41">
        <f t="shared" si="13"/>
        <v>0</v>
      </c>
      <c r="G206" s="102"/>
    </row>
    <row r="207" spans="1:7" ht="12">
      <c r="A207" s="154"/>
      <c r="B207" s="154"/>
      <c r="C207" s="154"/>
      <c r="D207" s="69"/>
      <c r="E207" s="69"/>
      <c r="F207" s="41">
        <f t="shared" si="13"/>
        <v>0</v>
      </c>
      <c r="G207" s="102"/>
    </row>
    <row r="208" spans="1:7" ht="12">
      <c r="A208" s="154"/>
      <c r="B208" s="154"/>
      <c r="C208" s="154"/>
      <c r="D208" s="69"/>
      <c r="E208" s="69"/>
      <c r="F208" s="41">
        <f t="shared" si="13"/>
        <v>0</v>
      </c>
      <c r="G208" s="102"/>
    </row>
    <row r="209" spans="1:7" ht="12">
      <c r="A209" s="154"/>
      <c r="B209" s="154"/>
      <c r="C209" s="154"/>
      <c r="D209" s="69"/>
      <c r="E209" s="69"/>
      <c r="F209" s="41">
        <f t="shared" si="13"/>
        <v>0</v>
      </c>
      <c r="G209" s="102"/>
    </row>
    <row r="210" spans="1:7" ht="12">
      <c r="A210" s="154"/>
      <c r="B210" s="154"/>
      <c r="C210" s="154"/>
      <c r="D210" s="69"/>
      <c r="E210" s="69"/>
      <c r="F210" s="41">
        <f t="shared" si="13"/>
        <v>0</v>
      </c>
      <c r="G210" s="102"/>
    </row>
    <row r="211" spans="1:7" ht="12">
      <c r="A211" s="154"/>
      <c r="B211" s="154"/>
      <c r="C211" s="154"/>
      <c r="D211" s="69"/>
      <c r="E211" s="69"/>
      <c r="F211" s="41">
        <f t="shared" si="13"/>
        <v>0</v>
      </c>
      <c r="G211" s="102"/>
    </row>
    <row r="212" spans="1:7" ht="12.75" customHeight="1">
      <c r="A212" s="154"/>
      <c r="B212" s="154"/>
      <c r="C212" s="154"/>
      <c r="D212" s="69"/>
      <c r="E212" s="69"/>
      <c r="F212" s="41">
        <f t="shared" si="13"/>
        <v>0</v>
      </c>
      <c r="G212" s="102"/>
    </row>
    <row r="213" spans="1:7" ht="12">
      <c r="A213" s="154"/>
      <c r="B213" s="154"/>
      <c r="C213" s="154"/>
      <c r="D213" s="70"/>
      <c r="E213" s="70"/>
      <c r="F213" s="42">
        <f t="shared" si="13"/>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89</v>
      </c>
      <c r="B215" s="130"/>
      <c r="C215" s="130"/>
      <c r="D215" s="130"/>
      <c r="E215" s="130"/>
      <c r="F215" s="130"/>
      <c r="G215" s="102"/>
    </row>
    <row r="216" spans="1:7" ht="30" customHeight="1">
      <c r="A216" s="144" t="s">
        <v>36</v>
      </c>
      <c r="B216" s="144"/>
      <c r="C216" s="144"/>
      <c r="D216" s="144"/>
      <c r="E216" s="144"/>
      <c r="F216" s="144"/>
      <c r="G216" s="102"/>
    </row>
    <row r="217" spans="1:7" ht="12">
      <c r="A217" s="152"/>
      <c r="B217" s="153"/>
      <c r="C217" s="153"/>
      <c r="D217" s="69"/>
      <c r="E217" s="69"/>
      <c r="F217" s="41">
        <f aca="true" t="shared" si="14" ref="F217:F234">+D217+E217</f>
        <v>0</v>
      </c>
      <c r="G217" s="102"/>
    </row>
    <row r="218" spans="1:7" ht="12">
      <c r="A218" s="152"/>
      <c r="B218" s="153"/>
      <c r="C218" s="153"/>
      <c r="D218" s="69"/>
      <c r="E218" s="69"/>
      <c r="F218" s="41">
        <f t="shared" si="14"/>
        <v>0</v>
      </c>
      <c r="G218" s="102"/>
    </row>
    <row r="219" spans="1:7" ht="12">
      <c r="A219" s="152"/>
      <c r="B219" s="153"/>
      <c r="C219" s="153"/>
      <c r="D219" s="69"/>
      <c r="E219" s="69"/>
      <c r="F219" s="41">
        <f t="shared" si="14"/>
        <v>0</v>
      </c>
      <c r="G219" s="102"/>
    </row>
    <row r="220" spans="1:7" ht="12">
      <c r="A220" s="152"/>
      <c r="B220" s="153"/>
      <c r="C220" s="153"/>
      <c r="D220" s="69"/>
      <c r="E220" s="69"/>
      <c r="F220" s="41">
        <f t="shared" si="14"/>
        <v>0</v>
      </c>
      <c r="G220" s="102"/>
    </row>
    <row r="221" spans="1:7" ht="12">
      <c r="A221" s="152"/>
      <c r="B221" s="153"/>
      <c r="C221" s="153"/>
      <c r="D221" s="69"/>
      <c r="E221" s="69"/>
      <c r="F221" s="41">
        <f t="shared" si="14"/>
        <v>0</v>
      </c>
      <c r="G221" s="102"/>
    </row>
    <row r="222" spans="1:7" ht="12">
      <c r="A222" s="152"/>
      <c r="B222" s="153"/>
      <c r="C222" s="153"/>
      <c r="D222" s="69"/>
      <c r="E222" s="69"/>
      <c r="F222" s="41">
        <f t="shared" si="14"/>
        <v>0</v>
      </c>
      <c r="G222" s="102"/>
    </row>
    <row r="223" spans="1:7" ht="12">
      <c r="A223" s="152"/>
      <c r="B223" s="153"/>
      <c r="C223" s="153"/>
      <c r="D223" s="69"/>
      <c r="E223" s="69"/>
      <c r="F223" s="41">
        <f t="shared" si="14"/>
        <v>0</v>
      </c>
      <c r="G223" s="102"/>
    </row>
    <row r="224" spans="1:7" ht="12">
      <c r="A224" s="152"/>
      <c r="B224" s="153"/>
      <c r="C224" s="153"/>
      <c r="D224" s="69"/>
      <c r="E224" s="69"/>
      <c r="F224" s="41">
        <f t="shared" si="14"/>
        <v>0</v>
      </c>
      <c r="G224" s="102"/>
    </row>
    <row r="225" spans="1:7" ht="12">
      <c r="A225" s="152"/>
      <c r="B225" s="153"/>
      <c r="C225" s="153"/>
      <c r="D225" s="69"/>
      <c r="E225" s="69"/>
      <c r="F225" s="41">
        <f t="shared" si="14"/>
        <v>0</v>
      </c>
      <c r="G225" s="102"/>
    </row>
    <row r="226" spans="1:7" ht="12">
      <c r="A226" s="152"/>
      <c r="B226" s="153"/>
      <c r="C226" s="153"/>
      <c r="D226" s="69"/>
      <c r="E226" s="69"/>
      <c r="F226" s="41">
        <f t="shared" si="14"/>
        <v>0</v>
      </c>
      <c r="G226" s="102"/>
    </row>
    <row r="227" spans="1:7" ht="12">
      <c r="A227" s="152"/>
      <c r="B227" s="153"/>
      <c r="C227" s="153"/>
      <c r="D227" s="69"/>
      <c r="E227" s="69"/>
      <c r="F227" s="41">
        <f t="shared" si="14"/>
        <v>0</v>
      </c>
      <c r="G227" s="102"/>
    </row>
    <row r="228" spans="1:7" ht="12">
      <c r="A228" s="152"/>
      <c r="B228" s="153"/>
      <c r="C228" s="153"/>
      <c r="D228" s="69"/>
      <c r="E228" s="69"/>
      <c r="F228" s="41">
        <f t="shared" si="14"/>
        <v>0</v>
      </c>
      <c r="G228" s="102"/>
    </row>
    <row r="229" spans="1:7" ht="12">
      <c r="A229" s="152"/>
      <c r="B229" s="153"/>
      <c r="C229" s="153"/>
      <c r="D229" s="69"/>
      <c r="E229" s="69"/>
      <c r="F229" s="41">
        <f t="shared" si="14"/>
        <v>0</v>
      </c>
      <c r="G229" s="102"/>
    </row>
    <row r="230" spans="1:7" ht="12">
      <c r="A230" s="152"/>
      <c r="B230" s="153"/>
      <c r="C230" s="153"/>
      <c r="D230" s="69"/>
      <c r="E230" s="69"/>
      <c r="F230" s="41">
        <f t="shared" si="14"/>
        <v>0</v>
      </c>
      <c r="G230" s="102"/>
    </row>
    <row r="231" spans="1:7" ht="12">
      <c r="A231" s="152"/>
      <c r="B231" s="153"/>
      <c r="C231" s="153"/>
      <c r="D231" s="69"/>
      <c r="E231" s="69"/>
      <c r="F231" s="41">
        <f t="shared" si="14"/>
        <v>0</v>
      </c>
      <c r="G231" s="102"/>
    </row>
    <row r="232" spans="1:7" ht="12">
      <c r="A232" s="152"/>
      <c r="B232" s="153"/>
      <c r="C232" s="153"/>
      <c r="D232" s="69"/>
      <c r="E232" s="69"/>
      <c r="F232" s="41">
        <f t="shared" si="14"/>
        <v>0</v>
      </c>
      <c r="G232" s="102"/>
    </row>
    <row r="233" spans="1:7" ht="12">
      <c r="A233" s="152"/>
      <c r="B233" s="153"/>
      <c r="C233" s="153"/>
      <c r="D233" s="69"/>
      <c r="E233" s="69"/>
      <c r="F233" s="41">
        <f t="shared" si="14"/>
        <v>0</v>
      </c>
      <c r="G233" s="102"/>
    </row>
    <row r="234" spans="1:7" ht="12">
      <c r="A234" s="152"/>
      <c r="B234" s="153"/>
      <c r="C234" s="153"/>
      <c r="D234" s="69"/>
      <c r="E234" s="69"/>
      <c r="F234" s="41">
        <f t="shared" si="14"/>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2"/>
      <c r="B238" s="153"/>
      <c r="C238" s="153"/>
      <c r="D238" s="69"/>
      <c r="E238" s="69"/>
      <c r="F238" s="41">
        <f aca="true" t="shared" si="15" ref="F238:F259">+D238+E238</f>
        <v>0</v>
      </c>
      <c r="G238" s="102"/>
    </row>
    <row r="239" spans="1:7" ht="12">
      <c r="A239" s="152"/>
      <c r="B239" s="153"/>
      <c r="C239" s="153"/>
      <c r="D239" s="69"/>
      <c r="E239" s="69"/>
      <c r="F239" s="41">
        <f t="shared" si="15"/>
        <v>0</v>
      </c>
      <c r="G239" s="102"/>
    </row>
    <row r="240" spans="1:7" ht="12">
      <c r="A240" s="152"/>
      <c r="B240" s="153"/>
      <c r="C240" s="153"/>
      <c r="D240" s="69"/>
      <c r="E240" s="69"/>
      <c r="F240" s="41">
        <f t="shared" si="15"/>
        <v>0</v>
      </c>
      <c r="G240" s="102"/>
    </row>
    <row r="241" spans="1:7" ht="12">
      <c r="A241" s="152"/>
      <c r="B241" s="153"/>
      <c r="C241" s="153"/>
      <c r="D241" s="69"/>
      <c r="E241" s="69"/>
      <c r="F241" s="41">
        <f t="shared" si="15"/>
        <v>0</v>
      </c>
      <c r="G241" s="102"/>
    </row>
    <row r="242" spans="1:7" ht="12">
      <c r="A242" s="152"/>
      <c r="B242" s="153"/>
      <c r="C242" s="153"/>
      <c r="D242" s="69"/>
      <c r="E242" s="69"/>
      <c r="F242" s="41">
        <f t="shared" si="15"/>
        <v>0</v>
      </c>
      <c r="G242" s="102"/>
    </row>
    <row r="243" spans="1:7" ht="12">
      <c r="A243" s="152"/>
      <c r="B243" s="153"/>
      <c r="C243" s="153"/>
      <c r="D243" s="69"/>
      <c r="E243" s="69"/>
      <c r="F243" s="41">
        <f t="shared" si="15"/>
        <v>0</v>
      </c>
      <c r="G243" s="102"/>
    </row>
    <row r="244" spans="1:7" ht="12">
      <c r="A244" s="152"/>
      <c r="B244" s="153"/>
      <c r="C244" s="153"/>
      <c r="D244" s="69"/>
      <c r="E244" s="69"/>
      <c r="F244" s="41">
        <f t="shared" si="15"/>
        <v>0</v>
      </c>
      <c r="G244" s="102"/>
    </row>
    <row r="245" spans="1:7" ht="12">
      <c r="A245" s="152"/>
      <c r="B245" s="153"/>
      <c r="C245" s="153"/>
      <c r="D245" s="69"/>
      <c r="E245" s="69"/>
      <c r="F245" s="41">
        <f t="shared" si="15"/>
        <v>0</v>
      </c>
      <c r="G245" s="102"/>
    </row>
    <row r="246" spans="1:7" ht="12">
      <c r="A246" s="152"/>
      <c r="B246" s="153"/>
      <c r="C246" s="153"/>
      <c r="D246" s="69"/>
      <c r="E246" s="69"/>
      <c r="F246" s="41">
        <f t="shared" si="15"/>
        <v>0</v>
      </c>
      <c r="G246" s="102"/>
    </row>
    <row r="247" spans="1:7" ht="12">
      <c r="A247" s="152"/>
      <c r="B247" s="153"/>
      <c r="C247" s="153"/>
      <c r="D247" s="69"/>
      <c r="E247" s="69"/>
      <c r="F247" s="41">
        <f t="shared" si="15"/>
        <v>0</v>
      </c>
      <c r="G247" s="102"/>
    </row>
    <row r="248" spans="1:7" ht="12">
      <c r="A248" s="152"/>
      <c r="B248" s="153"/>
      <c r="C248" s="153"/>
      <c r="D248" s="69"/>
      <c r="E248" s="69"/>
      <c r="F248" s="41">
        <f t="shared" si="15"/>
        <v>0</v>
      </c>
      <c r="G248" s="102"/>
    </row>
    <row r="249" spans="1:7" ht="12">
      <c r="A249" s="152"/>
      <c r="B249" s="153"/>
      <c r="C249" s="153"/>
      <c r="D249" s="69"/>
      <c r="E249" s="69"/>
      <c r="F249" s="41">
        <f t="shared" si="15"/>
        <v>0</v>
      </c>
      <c r="G249" s="102"/>
    </row>
    <row r="250" spans="1:7" ht="12">
      <c r="A250" s="152"/>
      <c r="B250" s="153"/>
      <c r="C250" s="153"/>
      <c r="D250" s="69"/>
      <c r="E250" s="69"/>
      <c r="F250" s="41">
        <f t="shared" si="15"/>
        <v>0</v>
      </c>
      <c r="G250" s="102"/>
    </row>
    <row r="251" spans="1:7" ht="12">
      <c r="A251" s="152"/>
      <c r="B251" s="153"/>
      <c r="C251" s="153"/>
      <c r="D251" s="69"/>
      <c r="E251" s="69"/>
      <c r="F251" s="41">
        <f t="shared" si="15"/>
        <v>0</v>
      </c>
      <c r="G251" s="102"/>
    </row>
    <row r="252" spans="1:7" ht="12">
      <c r="A252" s="152"/>
      <c r="B252" s="153"/>
      <c r="C252" s="153"/>
      <c r="D252" s="69"/>
      <c r="E252" s="69"/>
      <c r="F252" s="41">
        <f t="shared" si="15"/>
        <v>0</v>
      </c>
      <c r="G252" s="102"/>
    </row>
    <row r="253" spans="1:7" ht="12">
      <c r="A253" s="152"/>
      <c r="B253" s="153"/>
      <c r="C253" s="153"/>
      <c r="D253" s="69"/>
      <c r="E253" s="69"/>
      <c r="F253" s="41">
        <f t="shared" si="15"/>
        <v>0</v>
      </c>
      <c r="G253" s="102"/>
    </row>
    <row r="254" spans="1:7" ht="12">
      <c r="A254" s="152"/>
      <c r="B254" s="153"/>
      <c r="C254" s="153"/>
      <c r="D254" s="69"/>
      <c r="E254" s="69"/>
      <c r="F254" s="41">
        <f t="shared" si="15"/>
        <v>0</v>
      </c>
      <c r="G254" s="102"/>
    </row>
    <row r="255" spans="1:7" ht="12">
      <c r="A255" s="152"/>
      <c r="B255" s="153"/>
      <c r="C255" s="153"/>
      <c r="D255" s="69"/>
      <c r="E255" s="69"/>
      <c r="F255" s="41">
        <f t="shared" si="15"/>
        <v>0</v>
      </c>
      <c r="G255" s="102"/>
    </row>
    <row r="256" spans="1:7" ht="12">
      <c r="A256" s="152"/>
      <c r="B256" s="153"/>
      <c r="C256" s="153"/>
      <c r="D256" s="69"/>
      <c r="E256" s="69"/>
      <c r="F256" s="41">
        <f t="shared" si="15"/>
        <v>0</v>
      </c>
      <c r="G256" s="102"/>
    </row>
    <row r="257" spans="1:7" ht="12">
      <c r="A257" s="152"/>
      <c r="B257" s="153"/>
      <c r="C257" s="153"/>
      <c r="D257" s="69"/>
      <c r="E257" s="69"/>
      <c r="F257" s="41">
        <f t="shared" si="15"/>
        <v>0</v>
      </c>
      <c r="G257" s="102"/>
    </row>
    <row r="258" spans="1:7" ht="12">
      <c r="A258" s="152"/>
      <c r="B258" s="153"/>
      <c r="C258" s="153"/>
      <c r="D258" s="69"/>
      <c r="E258" s="69"/>
      <c r="F258" s="41">
        <f t="shared" si="15"/>
        <v>0</v>
      </c>
      <c r="G258" s="102"/>
    </row>
    <row r="259" spans="1:7" ht="12">
      <c r="A259" s="152"/>
      <c r="B259" s="153"/>
      <c r="C259" s="153"/>
      <c r="D259" s="70"/>
      <c r="E259" s="70"/>
      <c r="F259" s="42">
        <f t="shared" si="15"/>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49" t="s">
        <v>90</v>
      </c>
      <c r="B263" s="149"/>
      <c r="C263" s="149"/>
      <c r="D263" s="149"/>
      <c r="E263" s="149"/>
      <c r="F263" s="149"/>
      <c r="G263" s="102"/>
    </row>
    <row r="264" spans="1:7" ht="12">
      <c r="A264" s="149"/>
      <c r="B264" s="149"/>
      <c r="C264" s="149"/>
      <c r="D264" s="149"/>
      <c r="E264" s="149"/>
      <c r="F264" s="149"/>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5'!$A$1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5'!$A$2</f>
        <v>(Insert Vendor Name)</v>
      </c>
      <c r="B4" s="88"/>
      <c r="C4" s="88"/>
      <c r="D4" s="88"/>
      <c r="E4" s="88"/>
      <c r="F4" s="88"/>
    </row>
    <row r="5" spans="1:6" ht="17.25" customHeight="1">
      <c r="A5" s="88" t="str">
        <f>'BUDGET DETAILS - Year 5'!$A$3</f>
        <v>(Insert SAP #)</v>
      </c>
      <c r="B5" s="88"/>
      <c r="C5" s="88"/>
      <c r="D5" s="88"/>
      <c r="E5" s="88"/>
      <c r="F5" s="88"/>
    </row>
    <row r="6" spans="1:6" ht="15">
      <c r="A6" s="101" t="str">
        <f>'BUDGET DETAILS - Year 5'!$A$4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5'!D6</f>
        <v>Original Budget</v>
      </c>
      <c r="E8" s="51" t="str">
        <f>'BUDGET DETAILS - Year 5'!E6</f>
        <v>Amendment Type &amp; Number</v>
      </c>
      <c r="F8" s="51" t="str">
        <f>'BUDGET DETAILS - Year 5'!F6</f>
        <v>Total Budget</v>
      </c>
    </row>
    <row r="9" spans="1:7" ht="30" customHeight="1">
      <c r="A9" s="98" t="s">
        <v>43</v>
      </c>
      <c r="B9" s="99"/>
      <c r="C9" s="100"/>
      <c r="D9" s="27">
        <f>'BUDGET DETAILS - Year 5'!D115</f>
        <v>0</v>
      </c>
      <c r="E9" s="27">
        <f>'BUDGET DETAILS - Year 5'!E115</f>
        <v>0</v>
      </c>
      <c r="F9" s="29">
        <f>D9+E9</f>
        <v>0</v>
      </c>
      <c r="G9" s="43">
        <f>IF(F9='BUDGET DETAILS - Year 5'!F115,"","ERROR")</f>
      </c>
    </row>
    <row r="10" spans="1:7" ht="30" customHeight="1">
      <c r="A10" s="84" t="s">
        <v>44</v>
      </c>
      <c r="B10" s="85"/>
      <c r="C10" s="86"/>
      <c r="D10" s="27">
        <f>'BUDGET DETAILS - Year 5'!D140</f>
        <v>0</v>
      </c>
      <c r="E10" s="1">
        <f>'BUDGET DETAILS - Year 5'!E140</f>
        <v>0</v>
      </c>
      <c r="F10" s="29">
        <f aca="true" t="shared" si="0" ref="F10:F16">D10+E10</f>
        <v>0</v>
      </c>
      <c r="G10" s="43">
        <f>IF(F10='BUDGET DETAILS - Year 5'!F140,"","ERROR")</f>
      </c>
    </row>
    <row r="11" spans="1:7" ht="30" customHeight="1">
      <c r="A11" s="84" t="s">
        <v>42</v>
      </c>
      <c r="B11" s="85"/>
      <c r="C11" s="86"/>
      <c r="D11" s="27">
        <f>'BUDGET DETAILS - Year 5'!D166</f>
        <v>0</v>
      </c>
      <c r="E11" s="1">
        <f>'BUDGET DETAILS - Year 5'!E166</f>
        <v>0</v>
      </c>
      <c r="F11" s="29">
        <f t="shared" si="0"/>
        <v>0</v>
      </c>
      <c r="G11" s="43">
        <f>IF(F11='BUDGET DETAILS - Year 5'!F166,"","ERROR")</f>
      </c>
    </row>
    <row r="12" spans="1:7" ht="30" customHeight="1">
      <c r="A12" s="84" t="s">
        <v>41</v>
      </c>
      <c r="B12" s="85"/>
      <c r="C12" s="86"/>
      <c r="D12" s="27">
        <f>'BUDGET DETAILS - Year 5'!D182</f>
        <v>0</v>
      </c>
      <c r="E12" s="1">
        <f>'BUDGET DETAILS - Year 5'!E182</f>
        <v>0</v>
      </c>
      <c r="F12" s="29">
        <f t="shared" si="0"/>
        <v>0</v>
      </c>
      <c r="G12" s="43">
        <f>IF(F12='BUDGET DETAILS - Year 5'!F182,"","ERROR")</f>
      </c>
    </row>
    <row r="13" spans="1:7" ht="30" customHeight="1">
      <c r="A13" s="84" t="s">
        <v>40</v>
      </c>
      <c r="B13" s="85"/>
      <c r="C13" s="86"/>
      <c r="D13" s="27">
        <f>'BUDGET DETAILS - Year 5'!D198</f>
        <v>0</v>
      </c>
      <c r="E13" s="1">
        <f>'BUDGET DETAILS - Year 5'!E198</f>
        <v>0</v>
      </c>
      <c r="F13" s="29">
        <f t="shared" si="0"/>
        <v>0</v>
      </c>
      <c r="G13" s="43">
        <f>IF(F13='BUDGET DETAILS - Year 5'!F198,"","ERROR")</f>
      </c>
    </row>
    <row r="14" spans="1:7" ht="30.75" customHeight="1">
      <c r="A14" s="84" t="s">
        <v>39</v>
      </c>
      <c r="B14" s="85"/>
      <c r="C14" s="86"/>
      <c r="D14" s="27">
        <f>'BUDGET DETAILS - Year 5'!D214</f>
        <v>0</v>
      </c>
      <c r="E14" s="1">
        <f>'BUDGET DETAILS - Year 5'!E214</f>
        <v>0</v>
      </c>
      <c r="F14" s="29">
        <f t="shared" si="0"/>
        <v>0</v>
      </c>
      <c r="G14" s="43">
        <f>IF(F14='BUDGET DETAILS - Year 5'!F214,"","ERROR")</f>
      </c>
    </row>
    <row r="15" spans="1:7" ht="30" customHeight="1">
      <c r="A15" s="84" t="s">
        <v>38</v>
      </c>
      <c r="B15" s="85"/>
      <c r="C15" s="86"/>
      <c r="D15" s="27">
        <f>'BUDGET DETAILS - Year 5'!D235</f>
        <v>0</v>
      </c>
      <c r="E15" s="1">
        <f>'BUDGET DETAILS - Year 5'!E235</f>
        <v>0</v>
      </c>
      <c r="F15" s="29">
        <f t="shared" si="0"/>
        <v>0</v>
      </c>
      <c r="G15" s="43">
        <f>IF(F15='BUDGET DETAILS - Year 5'!F235,"","ERROR")</f>
      </c>
    </row>
    <row r="16" spans="1:7" ht="30.75" customHeight="1">
      <c r="A16" s="84" t="s">
        <v>37</v>
      </c>
      <c r="B16" s="85"/>
      <c r="C16" s="86"/>
      <c r="D16" s="27">
        <f>'BUDGET DETAILS - Year 5'!D260</f>
        <v>0</v>
      </c>
      <c r="E16" s="1">
        <f>'BUDGET DETAILS - Year 5'!E260</f>
        <v>0</v>
      </c>
      <c r="F16" s="29">
        <f t="shared" si="0"/>
        <v>0</v>
      </c>
      <c r="G16" s="43">
        <f>IF(F16='BUDGET DETAILS - Year 5'!F260,"","ERROR")</f>
      </c>
    </row>
    <row r="17" spans="1:7" ht="30.75" customHeight="1">
      <c r="A17" s="84" t="s">
        <v>10</v>
      </c>
      <c r="B17" s="85"/>
      <c r="C17" s="86"/>
      <c r="D17" s="29">
        <f>SUM(D9:D16)</f>
        <v>0</v>
      </c>
      <c r="E17" s="1">
        <f>SUM(E9:E16)</f>
        <v>0</v>
      </c>
      <c r="F17" s="29">
        <f>SUM(F9:F16)</f>
        <v>0</v>
      </c>
      <c r="G17" s="43">
        <f>IF(F17='BUDGET DETAILS - Year 5'!F262,"","ERROR")</f>
      </c>
    </row>
    <row r="18" spans="1:6" ht="12">
      <c r="A18" s="92"/>
      <c r="B18" s="92"/>
      <c r="C18" s="92"/>
      <c r="D18" s="92"/>
      <c r="E18" s="92"/>
      <c r="F18" s="92"/>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85</v>
      </c>
      <c r="B29" s="91"/>
      <c r="C29" s="91"/>
      <c r="D29" s="91"/>
      <c r="E29" s="91"/>
      <c r="F29" s="91"/>
    </row>
  </sheetData>
  <sheetProtection password="CDD2"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58" t="s">
        <v>27</v>
      </c>
      <c r="B1" s="158"/>
      <c r="C1" s="158"/>
      <c r="D1" s="158"/>
      <c r="E1" s="158"/>
      <c r="F1" s="158"/>
      <c r="G1" s="102"/>
    </row>
    <row r="2" spans="1:7" ht="15">
      <c r="A2" s="148" t="str">
        <f>'BUDGET DETAILS - Year 1 '!A2:F2</f>
        <v>(Insert Vendor Name)</v>
      </c>
      <c r="B2" s="148"/>
      <c r="C2" s="148"/>
      <c r="D2" s="148"/>
      <c r="E2" s="148"/>
      <c r="F2" s="148"/>
      <c r="G2" s="102"/>
    </row>
    <row r="3" spans="1:7" ht="15">
      <c r="A3" s="148" t="str">
        <f>'BUDGET DETAILS - Year 1 '!A3:F3</f>
        <v>(Insert SAP #)</v>
      </c>
      <c r="B3" s="148"/>
      <c r="C3" s="148"/>
      <c r="D3" s="148"/>
      <c r="E3" s="148"/>
      <c r="F3" s="148"/>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49">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t="shared" si="0"/>
        <v>0</v>
      </c>
      <c r="G38" s="67">
        <f t="shared" si="1"/>
      </c>
    </row>
    <row r="39" spans="1:7" ht="12">
      <c r="A39" s="71"/>
      <c r="B39" s="72"/>
      <c r="C39" s="73"/>
      <c r="D39" s="68"/>
      <c r="E39" s="68"/>
      <c r="F39" s="41">
        <f t="shared" si="0"/>
        <v>0</v>
      </c>
      <c r="G39" s="67">
        <f t="shared" si="1"/>
      </c>
    </row>
    <row r="40" spans="1:7" ht="12">
      <c r="A40" s="71"/>
      <c r="B40" s="72"/>
      <c r="C40" s="73"/>
      <c r="D40" s="68"/>
      <c r="E40" s="68"/>
      <c r="F40" s="41">
        <f t="shared" si="0"/>
        <v>0</v>
      </c>
      <c r="G40" s="67">
        <f t="shared" si="1"/>
      </c>
    </row>
    <row r="41" spans="1:7" ht="12">
      <c r="A41" s="71"/>
      <c r="B41" s="72"/>
      <c r="C41" s="73"/>
      <c r="D41" s="68"/>
      <c r="E41" s="68"/>
      <c r="F41" s="41">
        <f t="shared" si="0"/>
        <v>0</v>
      </c>
      <c r="G41" s="67">
        <f t="shared" si="1"/>
      </c>
    </row>
    <row r="42" spans="1:7" ht="12">
      <c r="A42" s="71"/>
      <c r="B42" s="72"/>
      <c r="C42" s="73"/>
      <c r="D42" s="68"/>
      <c r="E42" s="68"/>
      <c r="F42" s="41">
        <f t="shared" si="0"/>
        <v>0</v>
      </c>
      <c r="G42" s="67">
        <f t="shared" si="1"/>
      </c>
    </row>
    <row r="43" spans="1:7" ht="12">
      <c r="A43" s="71"/>
      <c r="B43" s="72"/>
      <c r="C43" s="73"/>
      <c r="D43" s="68"/>
      <c r="E43" s="68"/>
      <c r="F43" s="41">
        <f t="shared" si="0"/>
        <v>0</v>
      </c>
      <c r="G43" s="67">
        <f t="shared" si="1"/>
      </c>
    </row>
    <row r="44" spans="1:7" ht="12">
      <c r="A44" s="71"/>
      <c r="B44" s="72"/>
      <c r="C44" s="73"/>
      <c r="D44" s="68"/>
      <c r="E44" s="68"/>
      <c r="F44" s="41">
        <f t="shared" si="0"/>
        <v>0</v>
      </c>
      <c r="G44" s="67">
        <f t="shared" si="1"/>
      </c>
    </row>
    <row r="45" spans="1:7" ht="12">
      <c r="A45" s="71"/>
      <c r="B45" s="72"/>
      <c r="C45" s="73"/>
      <c r="D45" s="68"/>
      <c r="E45" s="68"/>
      <c r="F45" s="41">
        <f t="shared" si="0"/>
        <v>0</v>
      </c>
      <c r="G45" s="67">
        <f t="shared" si="1"/>
      </c>
    </row>
    <row r="46" spans="1:7" ht="12">
      <c r="A46" s="71"/>
      <c r="B46" s="72"/>
      <c r="C46" s="73"/>
      <c r="D46" s="68"/>
      <c r="E46" s="68"/>
      <c r="F46" s="41">
        <f t="shared" si="0"/>
        <v>0</v>
      </c>
      <c r="G46" s="67">
        <f t="shared" si="1"/>
      </c>
    </row>
    <row r="47" spans="1:7" ht="12">
      <c r="A47" s="71"/>
      <c r="B47" s="72"/>
      <c r="C47" s="73"/>
      <c r="D47" s="68"/>
      <c r="E47" s="68"/>
      <c r="F47" s="41">
        <f t="shared" si="0"/>
        <v>0</v>
      </c>
      <c r="G47" s="67">
        <f t="shared" si="1"/>
      </c>
    </row>
    <row r="48" spans="1:7" ht="12">
      <c r="A48" s="71"/>
      <c r="B48" s="72"/>
      <c r="C48" s="73"/>
      <c r="D48" s="68"/>
      <c r="E48" s="68"/>
      <c r="F48" s="41">
        <f t="shared" si="0"/>
        <v>0</v>
      </c>
      <c r="G48" s="67">
        <f t="shared" si="1"/>
      </c>
    </row>
    <row r="49" spans="1:7" ht="12">
      <c r="A49" s="71"/>
      <c r="B49" s="72"/>
      <c r="C49" s="73"/>
      <c r="D49" s="68"/>
      <c r="E49" s="68"/>
      <c r="F49" s="41">
        <f t="shared" si="0"/>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106</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2" ref="F65:F103">ROUND(B65*C65,2)</f>
        <v>0</v>
      </c>
      <c r="G65" s="67">
        <f aca="true" t="shared" si="3" ref="G65:G103">IF(D65+E65=F65,"","ERROR")</f>
      </c>
    </row>
    <row r="66" spans="1:7" ht="12">
      <c r="A66" s="39">
        <f aca="true" t="shared" si="4" ref="A66:A103">IF(A12="","",+A12)</f>
      </c>
      <c r="B66" s="40">
        <f>+F12</f>
        <v>0</v>
      </c>
      <c r="C66" s="74"/>
      <c r="D66" s="69"/>
      <c r="E66" s="69"/>
      <c r="F66" s="41">
        <f t="shared" si="2"/>
        <v>0</v>
      </c>
      <c r="G66" s="67">
        <f t="shared" si="3"/>
      </c>
    </row>
    <row r="67" spans="1:7" ht="12">
      <c r="A67" s="39">
        <f t="shared" si="4"/>
      </c>
      <c r="B67" s="40">
        <f>+F13</f>
        <v>0</v>
      </c>
      <c r="C67" s="74"/>
      <c r="D67" s="69"/>
      <c r="E67" s="69"/>
      <c r="F67" s="41">
        <f t="shared" si="2"/>
        <v>0</v>
      </c>
      <c r="G67" s="67">
        <f t="shared" si="3"/>
      </c>
    </row>
    <row r="68" spans="1:7" ht="12">
      <c r="A68" s="39">
        <f t="shared" si="4"/>
      </c>
      <c r="B68" s="40">
        <f aca="true" t="shared" si="5" ref="B68:B103">+F14</f>
        <v>0</v>
      </c>
      <c r="C68" s="74"/>
      <c r="D68" s="69"/>
      <c r="E68" s="69"/>
      <c r="F68" s="41">
        <f t="shared" si="2"/>
        <v>0</v>
      </c>
      <c r="G68" s="67">
        <f t="shared" si="3"/>
      </c>
    </row>
    <row r="69" spans="1:7" ht="12">
      <c r="A69" s="39">
        <f t="shared" si="4"/>
      </c>
      <c r="B69" s="40">
        <f t="shared" si="5"/>
        <v>0</v>
      </c>
      <c r="C69" s="74"/>
      <c r="D69" s="69"/>
      <c r="E69" s="69"/>
      <c r="F69" s="41">
        <f t="shared" si="2"/>
        <v>0</v>
      </c>
      <c r="G69" s="67">
        <f t="shared" si="3"/>
      </c>
    </row>
    <row r="70" spans="1:7" ht="12">
      <c r="A70" s="39">
        <f t="shared" si="4"/>
      </c>
      <c r="B70" s="40">
        <f t="shared" si="5"/>
        <v>0</v>
      </c>
      <c r="C70" s="74"/>
      <c r="D70" s="69"/>
      <c r="E70" s="69"/>
      <c r="F70" s="41">
        <f t="shared" si="2"/>
        <v>0</v>
      </c>
      <c r="G70" s="67">
        <f t="shared" si="3"/>
      </c>
    </row>
    <row r="71" spans="1:7" ht="12">
      <c r="A71" s="39">
        <f t="shared" si="4"/>
      </c>
      <c r="B71" s="40">
        <f t="shared" si="5"/>
        <v>0</v>
      </c>
      <c r="C71" s="74"/>
      <c r="D71" s="69"/>
      <c r="E71" s="69"/>
      <c r="F71" s="41">
        <f t="shared" si="2"/>
        <v>0</v>
      </c>
      <c r="G71" s="67">
        <f t="shared" si="3"/>
      </c>
    </row>
    <row r="72" spans="1:7" ht="12">
      <c r="A72" s="39">
        <f t="shared" si="4"/>
      </c>
      <c r="B72" s="40">
        <f t="shared" si="5"/>
        <v>0</v>
      </c>
      <c r="C72" s="74"/>
      <c r="D72" s="69"/>
      <c r="E72" s="69"/>
      <c r="F72" s="41">
        <f t="shared" si="2"/>
        <v>0</v>
      </c>
      <c r="G72" s="67">
        <f t="shared" si="3"/>
      </c>
    </row>
    <row r="73" spans="1:7" ht="12">
      <c r="A73" s="39">
        <f t="shared" si="4"/>
      </c>
      <c r="B73" s="40">
        <f t="shared" si="5"/>
        <v>0</v>
      </c>
      <c r="C73" s="74"/>
      <c r="D73" s="69"/>
      <c r="E73" s="69"/>
      <c r="F73" s="41">
        <f t="shared" si="2"/>
        <v>0</v>
      </c>
      <c r="G73" s="67">
        <f t="shared" si="3"/>
      </c>
    </row>
    <row r="74" spans="1:7" ht="12">
      <c r="A74" s="39">
        <f t="shared" si="4"/>
      </c>
      <c r="B74" s="40">
        <f t="shared" si="5"/>
        <v>0</v>
      </c>
      <c r="C74" s="74"/>
      <c r="D74" s="69"/>
      <c r="E74" s="69"/>
      <c r="F74" s="41">
        <f t="shared" si="2"/>
        <v>0</v>
      </c>
      <c r="G74" s="67">
        <f t="shared" si="3"/>
      </c>
    </row>
    <row r="75" spans="1:7" ht="12">
      <c r="A75" s="39">
        <f t="shared" si="4"/>
      </c>
      <c r="B75" s="40">
        <f t="shared" si="5"/>
        <v>0</v>
      </c>
      <c r="C75" s="74"/>
      <c r="D75" s="69"/>
      <c r="E75" s="69"/>
      <c r="F75" s="41">
        <f t="shared" si="2"/>
        <v>0</v>
      </c>
      <c r="G75" s="67">
        <f t="shared" si="3"/>
      </c>
    </row>
    <row r="76" spans="1:7" ht="12">
      <c r="A76" s="39">
        <f t="shared" si="4"/>
      </c>
      <c r="B76" s="40">
        <f t="shared" si="5"/>
        <v>0</v>
      </c>
      <c r="C76" s="74"/>
      <c r="D76" s="69"/>
      <c r="E76" s="69"/>
      <c r="F76" s="41">
        <f t="shared" si="2"/>
        <v>0</v>
      </c>
      <c r="G76" s="67">
        <f t="shared" si="3"/>
      </c>
    </row>
    <row r="77" spans="1:7" ht="12">
      <c r="A77" s="39">
        <f t="shared" si="4"/>
      </c>
      <c r="B77" s="40">
        <f t="shared" si="5"/>
        <v>0</v>
      </c>
      <c r="C77" s="74"/>
      <c r="D77" s="69"/>
      <c r="E77" s="69"/>
      <c r="F77" s="41">
        <f t="shared" si="2"/>
        <v>0</v>
      </c>
      <c r="G77" s="67">
        <f t="shared" si="3"/>
      </c>
    </row>
    <row r="78" spans="1:7" ht="12">
      <c r="A78" s="39">
        <f t="shared" si="4"/>
      </c>
      <c r="B78" s="40">
        <f t="shared" si="5"/>
        <v>0</v>
      </c>
      <c r="C78" s="74"/>
      <c r="D78" s="69"/>
      <c r="E78" s="69"/>
      <c r="F78" s="41">
        <f t="shared" si="2"/>
        <v>0</v>
      </c>
      <c r="G78" s="67">
        <f t="shared" si="3"/>
      </c>
    </row>
    <row r="79" spans="1:7" ht="12">
      <c r="A79" s="39">
        <f t="shared" si="4"/>
      </c>
      <c r="B79" s="40">
        <f t="shared" si="5"/>
        <v>0</v>
      </c>
      <c r="C79" s="74"/>
      <c r="D79" s="69"/>
      <c r="E79" s="69"/>
      <c r="F79" s="41">
        <f t="shared" si="2"/>
        <v>0</v>
      </c>
      <c r="G79" s="67">
        <f t="shared" si="3"/>
      </c>
    </row>
    <row r="80" spans="1:7" ht="12">
      <c r="A80" s="39">
        <f t="shared" si="4"/>
      </c>
      <c r="B80" s="40">
        <f t="shared" si="5"/>
        <v>0</v>
      </c>
      <c r="C80" s="74"/>
      <c r="D80" s="69"/>
      <c r="E80" s="69"/>
      <c r="F80" s="41">
        <f t="shared" si="2"/>
        <v>0</v>
      </c>
      <c r="G80" s="67">
        <f t="shared" si="3"/>
      </c>
    </row>
    <row r="81" spans="1:7" ht="12">
      <c r="A81" s="39">
        <f t="shared" si="4"/>
      </c>
      <c r="B81" s="40">
        <f t="shared" si="5"/>
        <v>0</v>
      </c>
      <c r="C81" s="74"/>
      <c r="D81" s="69"/>
      <c r="E81" s="69"/>
      <c r="F81" s="41">
        <f t="shared" si="2"/>
        <v>0</v>
      </c>
      <c r="G81" s="67">
        <f t="shared" si="3"/>
      </c>
    </row>
    <row r="82" spans="1:7" ht="12">
      <c r="A82" s="39">
        <f t="shared" si="4"/>
      </c>
      <c r="B82" s="40">
        <f t="shared" si="5"/>
        <v>0</v>
      </c>
      <c r="C82" s="74"/>
      <c r="D82" s="69"/>
      <c r="E82" s="69"/>
      <c r="F82" s="41">
        <f t="shared" si="2"/>
        <v>0</v>
      </c>
      <c r="G82" s="67">
        <f t="shared" si="3"/>
      </c>
    </row>
    <row r="83" spans="1:7" ht="12">
      <c r="A83" s="39">
        <f t="shared" si="4"/>
      </c>
      <c r="B83" s="40">
        <f t="shared" si="5"/>
        <v>0</v>
      </c>
      <c r="C83" s="74"/>
      <c r="D83" s="69"/>
      <c r="E83" s="69"/>
      <c r="F83" s="41">
        <f t="shared" si="2"/>
        <v>0</v>
      </c>
      <c r="G83" s="67">
        <f t="shared" si="3"/>
      </c>
    </row>
    <row r="84" spans="1:7" ht="12">
      <c r="A84" s="39">
        <f t="shared" si="4"/>
      </c>
      <c r="B84" s="40">
        <f t="shared" si="5"/>
        <v>0</v>
      </c>
      <c r="C84" s="74"/>
      <c r="D84" s="69"/>
      <c r="E84" s="69"/>
      <c r="F84" s="41">
        <f t="shared" si="2"/>
        <v>0</v>
      </c>
      <c r="G84" s="67">
        <f t="shared" si="3"/>
      </c>
    </row>
    <row r="85" spans="1:7" ht="12">
      <c r="A85" s="39">
        <f t="shared" si="4"/>
      </c>
      <c r="B85" s="40">
        <f t="shared" si="5"/>
        <v>0</v>
      </c>
      <c r="C85" s="74"/>
      <c r="D85" s="69"/>
      <c r="E85" s="69"/>
      <c r="F85" s="41">
        <f t="shared" si="2"/>
        <v>0</v>
      </c>
      <c r="G85" s="67">
        <f t="shared" si="3"/>
      </c>
    </row>
    <row r="86" spans="1:7" ht="12">
      <c r="A86" s="39">
        <f t="shared" si="4"/>
      </c>
      <c r="B86" s="40">
        <f t="shared" si="5"/>
        <v>0</v>
      </c>
      <c r="C86" s="74"/>
      <c r="D86" s="69"/>
      <c r="E86" s="69"/>
      <c r="F86" s="41">
        <f t="shared" si="2"/>
        <v>0</v>
      </c>
      <c r="G86" s="67">
        <f t="shared" si="3"/>
      </c>
    </row>
    <row r="87" spans="1:7" ht="12">
      <c r="A87" s="39">
        <f t="shared" si="4"/>
      </c>
      <c r="B87" s="40">
        <f t="shared" si="5"/>
        <v>0</v>
      </c>
      <c r="C87" s="74"/>
      <c r="D87" s="69"/>
      <c r="E87" s="69"/>
      <c r="F87" s="41">
        <f t="shared" si="2"/>
        <v>0</v>
      </c>
      <c r="G87" s="67">
        <f t="shared" si="3"/>
      </c>
    </row>
    <row r="88" spans="1:7" ht="12">
      <c r="A88" s="39">
        <f t="shared" si="4"/>
      </c>
      <c r="B88" s="40">
        <f t="shared" si="5"/>
        <v>0</v>
      </c>
      <c r="C88" s="74"/>
      <c r="D88" s="69"/>
      <c r="E88" s="69"/>
      <c r="F88" s="41">
        <f t="shared" si="2"/>
        <v>0</v>
      </c>
      <c r="G88" s="67">
        <f t="shared" si="3"/>
      </c>
    </row>
    <row r="89" spans="1:7" ht="12">
      <c r="A89" s="39">
        <f t="shared" si="4"/>
      </c>
      <c r="B89" s="40">
        <f t="shared" si="5"/>
        <v>0</v>
      </c>
      <c r="C89" s="74"/>
      <c r="D89" s="69"/>
      <c r="E89" s="69"/>
      <c r="F89" s="41">
        <f t="shared" si="2"/>
        <v>0</v>
      </c>
      <c r="G89" s="67">
        <f t="shared" si="3"/>
      </c>
    </row>
    <row r="90" spans="1:7" ht="12">
      <c r="A90" s="39">
        <f t="shared" si="4"/>
      </c>
      <c r="B90" s="40">
        <f t="shared" si="5"/>
        <v>0</v>
      </c>
      <c r="C90" s="74"/>
      <c r="D90" s="69"/>
      <c r="E90" s="69"/>
      <c r="F90" s="41">
        <f t="shared" si="2"/>
        <v>0</v>
      </c>
      <c r="G90" s="67">
        <f t="shared" si="3"/>
      </c>
    </row>
    <row r="91" spans="1:7" ht="12">
      <c r="A91" s="39">
        <f t="shared" si="4"/>
      </c>
      <c r="B91" s="40">
        <f t="shared" si="5"/>
        <v>0</v>
      </c>
      <c r="C91" s="74"/>
      <c r="D91" s="69"/>
      <c r="E91" s="69"/>
      <c r="F91" s="41">
        <f t="shared" si="2"/>
        <v>0</v>
      </c>
      <c r="G91" s="67">
        <f t="shared" si="3"/>
      </c>
    </row>
    <row r="92" spans="1:7" ht="12">
      <c r="A92" s="39">
        <f t="shared" si="4"/>
      </c>
      <c r="B92" s="40">
        <f t="shared" si="5"/>
        <v>0</v>
      </c>
      <c r="C92" s="74"/>
      <c r="D92" s="69"/>
      <c r="E92" s="69"/>
      <c r="F92" s="41">
        <f t="shared" si="2"/>
        <v>0</v>
      </c>
      <c r="G92" s="67">
        <f t="shared" si="3"/>
      </c>
    </row>
    <row r="93" spans="1:7" ht="12">
      <c r="A93" s="39">
        <f t="shared" si="4"/>
      </c>
      <c r="B93" s="40">
        <f t="shared" si="5"/>
        <v>0</v>
      </c>
      <c r="C93" s="74"/>
      <c r="D93" s="69"/>
      <c r="E93" s="69"/>
      <c r="F93" s="41">
        <f t="shared" si="2"/>
        <v>0</v>
      </c>
      <c r="G93" s="67">
        <f t="shared" si="3"/>
      </c>
    </row>
    <row r="94" spans="1:7" ht="12">
      <c r="A94" s="39">
        <f t="shared" si="4"/>
      </c>
      <c r="B94" s="40">
        <f t="shared" si="5"/>
        <v>0</v>
      </c>
      <c r="C94" s="74"/>
      <c r="D94" s="69"/>
      <c r="E94" s="69"/>
      <c r="F94" s="41">
        <f t="shared" si="2"/>
        <v>0</v>
      </c>
      <c r="G94" s="67">
        <f t="shared" si="3"/>
      </c>
    </row>
    <row r="95" spans="1:7" ht="12">
      <c r="A95" s="39">
        <f t="shared" si="4"/>
      </c>
      <c r="B95" s="40">
        <f t="shared" si="5"/>
        <v>0</v>
      </c>
      <c r="C95" s="74"/>
      <c r="D95" s="69"/>
      <c r="E95" s="69"/>
      <c r="F95" s="41">
        <f t="shared" si="2"/>
        <v>0</v>
      </c>
      <c r="G95" s="67">
        <f t="shared" si="3"/>
      </c>
    </row>
    <row r="96" spans="1:7" ht="12">
      <c r="A96" s="39">
        <f t="shared" si="4"/>
      </c>
      <c r="B96" s="40">
        <f t="shared" si="5"/>
        <v>0</v>
      </c>
      <c r="C96" s="74"/>
      <c r="D96" s="69"/>
      <c r="E96" s="69"/>
      <c r="F96" s="41">
        <f t="shared" si="2"/>
        <v>0</v>
      </c>
      <c r="G96" s="67">
        <f t="shared" si="3"/>
      </c>
    </row>
    <row r="97" spans="1:7" ht="12">
      <c r="A97" s="39">
        <f t="shared" si="4"/>
      </c>
      <c r="B97" s="40">
        <f t="shared" si="5"/>
        <v>0</v>
      </c>
      <c r="C97" s="74"/>
      <c r="D97" s="69"/>
      <c r="E97" s="69"/>
      <c r="F97" s="41">
        <f t="shared" si="2"/>
        <v>0</v>
      </c>
      <c r="G97" s="67">
        <f t="shared" si="3"/>
      </c>
    </row>
    <row r="98" spans="1:7" ht="12">
      <c r="A98" s="39">
        <f t="shared" si="4"/>
      </c>
      <c r="B98" s="40">
        <f t="shared" si="5"/>
        <v>0</v>
      </c>
      <c r="C98" s="74"/>
      <c r="D98" s="69"/>
      <c r="E98" s="69"/>
      <c r="F98" s="41">
        <f t="shared" si="2"/>
        <v>0</v>
      </c>
      <c r="G98" s="67">
        <f t="shared" si="3"/>
      </c>
    </row>
    <row r="99" spans="1:7" ht="12">
      <c r="A99" s="39">
        <f t="shared" si="4"/>
      </c>
      <c r="B99" s="40">
        <f t="shared" si="5"/>
        <v>0</v>
      </c>
      <c r="C99" s="74"/>
      <c r="D99" s="69"/>
      <c r="E99" s="69"/>
      <c r="F99" s="41">
        <f t="shared" si="2"/>
        <v>0</v>
      </c>
      <c r="G99" s="67">
        <f t="shared" si="3"/>
      </c>
    </row>
    <row r="100" spans="1:7" ht="12">
      <c r="A100" s="39">
        <f t="shared" si="4"/>
      </c>
      <c r="B100" s="40">
        <f t="shared" si="5"/>
        <v>0</v>
      </c>
      <c r="C100" s="74"/>
      <c r="D100" s="69"/>
      <c r="E100" s="69"/>
      <c r="F100" s="41">
        <f t="shared" si="2"/>
        <v>0</v>
      </c>
      <c r="G100" s="67">
        <f t="shared" si="3"/>
      </c>
    </row>
    <row r="101" spans="1:7" ht="12">
      <c r="A101" s="39">
        <f t="shared" si="4"/>
      </c>
      <c r="B101" s="40">
        <f t="shared" si="5"/>
        <v>0</v>
      </c>
      <c r="C101" s="74"/>
      <c r="D101" s="69"/>
      <c r="E101" s="69"/>
      <c r="F101" s="41">
        <f t="shared" si="2"/>
        <v>0</v>
      </c>
      <c r="G101" s="67">
        <f t="shared" si="3"/>
      </c>
    </row>
    <row r="102" spans="1:7" ht="12">
      <c r="A102" s="39">
        <f t="shared" si="4"/>
      </c>
      <c r="B102" s="40">
        <f t="shared" si="5"/>
        <v>0</v>
      </c>
      <c r="C102" s="74"/>
      <c r="D102" s="69"/>
      <c r="E102" s="69"/>
      <c r="F102" s="41">
        <f t="shared" si="2"/>
        <v>0</v>
      </c>
      <c r="G102" s="67">
        <f t="shared" si="3"/>
      </c>
    </row>
    <row r="103" spans="1:7" ht="12">
      <c r="A103" s="39">
        <f t="shared" si="4"/>
      </c>
      <c r="B103" s="40">
        <f t="shared" si="5"/>
        <v>0</v>
      </c>
      <c r="C103" s="74"/>
      <c r="D103" s="69"/>
      <c r="E103" s="69"/>
      <c r="F103" s="41">
        <f t="shared" si="2"/>
        <v>0</v>
      </c>
      <c r="G103" s="67">
        <f t="shared" si="3"/>
      </c>
    </row>
    <row r="104" spans="1:7" ht="24.75" customHeight="1">
      <c r="A104" s="122" t="s">
        <v>52</v>
      </c>
      <c r="B104" s="122"/>
      <c r="C104" s="122"/>
      <c r="D104" s="48"/>
      <c r="E104" s="41"/>
      <c r="F104" s="41"/>
      <c r="G104" s="102"/>
    </row>
    <row r="105" spans="1:7" ht="12">
      <c r="A105" s="157"/>
      <c r="B105" s="157"/>
      <c r="C105" s="157"/>
      <c r="D105" s="48"/>
      <c r="E105" s="41"/>
      <c r="F105" s="41"/>
      <c r="G105" s="102"/>
    </row>
    <row r="106" spans="1:7" ht="12">
      <c r="A106" s="157"/>
      <c r="B106" s="157"/>
      <c r="C106" s="157"/>
      <c r="D106" s="48"/>
      <c r="E106" s="41"/>
      <c r="F106" s="41"/>
      <c r="G106" s="102"/>
    </row>
    <row r="107" spans="1:7" ht="12">
      <c r="A107" s="157"/>
      <c r="B107" s="157"/>
      <c r="C107" s="157"/>
      <c r="D107" s="48"/>
      <c r="E107" s="41"/>
      <c r="F107" s="41"/>
      <c r="G107" s="102"/>
    </row>
    <row r="108" spans="1:7" ht="12">
      <c r="A108" s="157"/>
      <c r="B108" s="157"/>
      <c r="C108" s="157"/>
      <c r="D108" s="48"/>
      <c r="E108" s="41"/>
      <c r="F108" s="41"/>
      <c r="G108" s="102"/>
    </row>
    <row r="109" spans="1:7" ht="12">
      <c r="A109" s="157"/>
      <c r="B109" s="157"/>
      <c r="C109" s="157"/>
      <c r="D109" s="48"/>
      <c r="E109" s="41"/>
      <c r="F109" s="41"/>
      <c r="G109" s="102"/>
    </row>
    <row r="110" spans="1:7" ht="12">
      <c r="A110" s="157"/>
      <c r="B110" s="157"/>
      <c r="C110" s="157"/>
      <c r="D110" s="48"/>
      <c r="E110" s="41"/>
      <c r="F110" s="41"/>
      <c r="G110" s="102"/>
    </row>
    <row r="111" spans="1:7" ht="12">
      <c r="A111" s="157"/>
      <c r="B111" s="157"/>
      <c r="C111" s="157"/>
      <c r="D111" s="48"/>
      <c r="E111" s="41"/>
      <c r="F111" s="41"/>
      <c r="G111" s="102"/>
    </row>
    <row r="112" spans="1:7" ht="12">
      <c r="A112" s="157"/>
      <c r="B112" s="157"/>
      <c r="C112" s="157"/>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107</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6" ref="F120:F139">ROUND(B120*C120,2)</f>
        <v>0</v>
      </c>
      <c r="G120" s="67">
        <f aca="true" t="shared" si="7" ref="G120:G140">IF(D120+E120=F120,"","ERROR")</f>
      </c>
    </row>
    <row r="121" spans="1:7" ht="12">
      <c r="A121" s="75"/>
      <c r="B121" s="76"/>
      <c r="C121" s="73"/>
      <c r="D121" s="69"/>
      <c r="E121" s="69"/>
      <c r="F121" s="41">
        <f t="shared" si="6"/>
        <v>0</v>
      </c>
      <c r="G121" s="67">
        <f t="shared" si="7"/>
      </c>
    </row>
    <row r="122" spans="1:7" ht="12">
      <c r="A122" s="75"/>
      <c r="B122" s="76"/>
      <c r="C122" s="73"/>
      <c r="D122" s="69"/>
      <c r="E122" s="69"/>
      <c r="F122" s="41">
        <f t="shared" si="6"/>
        <v>0</v>
      </c>
      <c r="G122" s="67">
        <f t="shared" si="7"/>
      </c>
    </row>
    <row r="123" spans="1:7" ht="12">
      <c r="A123" s="75"/>
      <c r="B123" s="76"/>
      <c r="C123" s="73"/>
      <c r="D123" s="69"/>
      <c r="E123" s="69"/>
      <c r="F123" s="41">
        <f t="shared" si="6"/>
        <v>0</v>
      </c>
      <c r="G123" s="67">
        <f t="shared" si="7"/>
      </c>
    </row>
    <row r="124" spans="1:7" ht="12">
      <c r="A124" s="75"/>
      <c r="B124" s="76"/>
      <c r="C124" s="73"/>
      <c r="D124" s="69"/>
      <c r="E124" s="69"/>
      <c r="F124" s="41">
        <f t="shared" si="6"/>
        <v>0</v>
      </c>
      <c r="G124" s="67">
        <f t="shared" si="7"/>
      </c>
    </row>
    <row r="125" spans="1:7" ht="12">
      <c r="A125" s="75"/>
      <c r="B125" s="76"/>
      <c r="C125" s="73"/>
      <c r="D125" s="69"/>
      <c r="E125" s="69"/>
      <c r="F125" s="41">
        <f t="shared" si="6"/>
        <v>0</v>
      </c>
      <c r="G125" s="67">
        <f t="shared" si="7"/>
      </c>
    </row>
    <row r="126" spans="1:7" ht="12">
      <c r="A126" s="75"/>
      <c r="B126" s="76"/>
      <c r="C126" s="73"/>
      <c r="D126" s="69"/>
      <c r="E126" s="69"/>
      <c r="F126" s="41">
        <f t="shared" si="6"/>
        <v>0</v>
      </c>
      <c r="G126" s="67">
        <f t="shared" si="7"/>
      </c>
    </row>
    <row r="127" spans="1:7" ht="12">
      <c r="A127" s="75"/>
      <c r="B127" s="76"/>
      <c r="C127" s="73"/>
      <c r="D127" s="69"/>
      <c r="E127" s="69"/>
      <c r="F127" s="41">
        <f t="shared" si="6"/>
        <v>0</v>
      </c>
      <c r="G127" s="67">
        <f t="shared" si="7"/>
      </c>
    </row>
    <row r="128" spans="1:7" ht="12">
      <c r="A128" s="75"/>
      <c r="B128" s="76"/>
      <c r="C128" s="73"/>
      <c r="D128" s="69"/>
      <c r="E128" s="69"/>
      <c r="F128" s="41">
        <f t="shared" si="6"/>
        <v>0</v>
      </c>
      <c r="G128" s="67">
        <f t="shared" si="7"/>
      </c>
    </row>
    <row r="129" spans="1:7" ht="12">
      <c r="A129" s="75"/>
      <c r="B129" s="76"/>
      <c r="C129" s="73"/>
      <c r="D129" s="69"/>
      <c r="E129" s="69"/>
      <c r="F129" s="41">
        <f t="shared" si="6"/>
        <v>0</v>
      </c>
      <c r="G129" s="67">
        <f t="shared" si="7"/>
      </c>
    </row>
    <row r="130" spans="1:7" ht="12">
      <c r="A130" s="75"/>
      <c r="B130" s="76"/>
      <c r="C130" s="73"/>
      <c r="D130" s="69"/>
      <c r="E130" s="69"/>
      <c r="F130" s="41">
        <f t="shared" si="6"/>
        <v>0</v>
      </c>
      <c r="G130" s="67">
        <f t="shared" si="7"/>
      </c>
    </row>
    <row r="131" spans="1:7" ht="12">
      <c r="A131" s="75"/>
      <c r="B131" s="76"/>
      <c r="C131" s="73"/>
      <c r="D131" s="69"/>
      <c r="E131" s="69"/>
      <c r="F131" s="41">
        <f t="shared" si="6"/>
        <v>0</v>
      </c>
      <c r="G131" s="67">
        <f t="shared" si="7"/>
      </c>
    </row>
    <row r="132" spans="1:7" ht="12">
      <c r="A132" s="75"/>
      <c r="B132" s="76"/>
      <c r="C132" s="73"/>
      <c r="D132" s="69"/>
      <c r="E132" s="69"/>
      <c r="F132" s="41">
        <f t="shared" si="6"/>
        <v>0</v>
      </c>
      <c r="G132" s="67">
        <f t="shared" si="7"/>
      </c>
    </row>
    <row r="133" spans="1:7" ht="12">
      <c r="A133" s="75"/>
      <c r="B133" s="76"/>
      <c r="C133" s="73"/>
      <c r="D133" s="69"/>
      <c r="E133" s="69"/>
      <c r="F133" s="41">
        <f t="shared" si="6"/>
        <v>0</v>
      </c>
      <c r="G133" s="67">
        <f t="shared" si="7"/>
      </c>
    </row>
    <row r="134" spans="1:7" ht="12">
      <c r="A134" s="75"/>
      <c r="B134" s="76"/>
      <c r="C134" s="73"/>
      <c r="D134" s="69"/>
      <c r="E134" s="69"/>
      <c r="F134" s="41">
        <f t="shared" si="6"/>
        <v>0</v>
      </c>
      <c r="G134" s="67">
        <f t="shared" si="7"/>
      </c>
    </row>
    <row r="135" spans="1:7" ht="12">
      <c r="A135" s="75"/>
      <c r="B135" s="76"/>
      <c r="C135" s="73"/>
      <c r="D135" s="69"/>
      <c r="E135" s="69"/>
      <c r="F135" s="41">
        <f t="shared" si="6"/>
        <v>0</v>
      </c>
      <c r="G135" s="67">
        <f t="shared" si="7"/>
      </c>
    </row>
    <row r="136" spans="1:7" ht="12">
      <c r="A136" s="75"/>
      <c r="B136" s="76"/>
      <c r="C136" s="73"/>
      <c r="D136" s="69"/>
      <c r="E136" s="69"/>
      <c r="F136" s="41">
        <f t="shared" si="6"/>
        <v>0</v>
      </c>
      <c r="G136" s="67">
        <f t="shared" si="7"/>
      </c>
    </row>
    <row r="137" spans="1:7" ht="12">
      <c r="A137" s="75"/>
      <c r="B137" s="76"/>
      <c r="C137" s="73"/>
      <c r="D137" s="69"/>
      <c r="E137" s="69"/>
      <c r="F137" s="41">
        <f t="shared" si="6"/>
        <v>0</v>
      </c>
      <c r="G137" s="67">
        <f t="shared" si="7"/>
      </c>
    </row>
    <row r="138" spans="1:7" ht="12">
      <c r="A138" s="75"/>
      <c r="B138" s="76"/>
      <c r="C138" s="73"/>
      <c r="D138" s="69"/>
      <c r="E138" s="69"/>
      <c r="F138" s="41">
        <f t="shared" si="6"/>
        <v>0</v>
      </c>
      <c r="G138" s="67">
        <f t="shared" si="7"/>
      </c>
    </row>
    <row r="139" spans="1:7" ht="12">
      <c r="A139" s="75"/>
      <c r="B139" s="76"/>
      <c r="C139" s="73"/>
      <c r="D139" s="70"/>
      <c r="E139" s="70"/>
      <c r="F139" s="42">
        <f t="shared" si="6"/>
        <v>0</v>
      </c>
      <c r="G139" s="67">
        <f t="shared" si="7"/>
      </c>
    </row>
    <row r="140" spans="1:7" ht="12.75" customHeight="1" thickBot="1">
      <c r="A140" s="119" t="s">
        <v>8</v>
      </c>
      <c r="B140" s="119"/>
      <c r="C140" s="119"/>
      <c r="D140" s="32">
        <f>SUM(D120:D139)</f>
        <v>0</v>
      </c>
      <c r="E140" s="32">
        <f>SUM(E120:E139)</f>
        <v>0</v>
      </c>
      <c r="F140" s="32">
        <f>SUM(F120:F139)</f>
        <v>0</v>
      </c>
      <c r="G140" s="67">
        <f t="shared" si="7"/>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5"/>
      <c r="B143" s="156"/>
      <c r="C143" s="156"/>
      <c r="D143" s="69"/>
      <c r="E143" s="69"/>
      <c r="F143" s="41">
        <f aca="true" t="shared" si="8" ref="F143:F165">+D143+E143</f>
        <v>0</v>
      </c>
      <c r="G143" s="102"/>
    </row>
    <row r="144" spans="1:7" ht="12">
      <c r="A144" s="155"/>
      <c r="B144" s="156"/>
      <c r="C144" s="156"/>
      <c r="D144" s="69"/>
      <c r="E144" s="69"/>
      <c r="F144" s="41">
        <f t="shared" si="8"/>
        <v>0</v>
      </c>
      <c r="G144" s="102"/>
    </row>
    <row r="145" spans="1:7" ht="12">
      <c r="A145" s="155"/>
      <c r="B145" s="156"/>
      <c r="C145" s="156"/>
      <c r="D145" s="69"/>
      <c r="E145" s="69"/>
      <c r="F145" s="41">
        <f t="shared" si="8"/>
        <v>0</v>
      </c>
      <c r="G145" s="102"/>
    </row>
    <row r="146" spans="1:7" ht="12">
      <c r="A146" s="155"/>
      <c r="B146" s="156"/>
      <c r="C146" s="156"/>
      <c r="D146" s="69"/>
      <c r="E146" s="69"/>
      <c r="F146" s="41">
        <f t="shared" si="8"/>
        <v>0</v>
      </c>
      <c r="G146" s="102"/>
    </row>
    <row r="147" spans="1:7" ht="12">
      <c r="A147" s="155"/>
      <c r="B147" s="156"/>
      <c r="C147" s="156"/>
      <c r="D147" s="69"/>
      <c r="E147" s="69"/>
      <c r="F147" s="41">
        <f t="shared" si="8"/>
        <v>0</v>
      </c>
      <c r="G147" s="102"/>
    </row>
    <row r="148" spans="1:7" ht="12">
      <c r="A148" s="155"/>
      <c r="B148" s="156"/>
      <c r="C148" s="156"/>
      <c r="D148" s="69"/>
      <c r="E148" s="69"/>
      <c r="F148" s="41">
        <f t="shared" si="8"/>
        <v>0</v>
      </c>
      <c r="G148" s="102"/>
    </row>
    <row r="149" spans="1:7" ht="12">
      <c r="A149" s="155"/>
      <c r="B149" s="156"/>
      <c r="C149" s="156"/>
      <c r="D149" s="69"/>
      <c r="E149" s="69"/>
      <c r="F149" s="41">
        <f t="shared" si="8"/>
        <v>0</v>
      </c>
      <c r="G149" s="102"/>
    </row>
    <row r="150" spans="1:7" ht="12">
      <c r="A150" s="155"/>
      <c r="B150" s="156"/>
      <c r="C150" s="156"/>
      <c r="D150" s="69"/>
      <c r="E150" s="69"/>
      <c r="F150" s="41">
        <f t="shared" si="8"/>
        <v>0</v>
      </c>
      <c r="G150" s="102"/>
    </row>
    <row r="151" spans="1:7" ht="12">
      <c r="A151" s="155"/>
      <c r="B151" s="156"/>
      <c r="C151" s="156"/>
      <c r="D151" s="69"/>
      <c r="E151" s="69"/>
      <c r="F151" s="41">
        <f t="shared" si="8"/>
        <v>0</v>
      </c>
      <c r="G151" s="102"/>
    </row>
    <row r="152" spans="1:7" ht="12">
      <c r="A152" s="155"/>
      <c r="B152" s="156"/>
      <c r="C152" s="156"/>
      <c r="D152" s="69"/>
      <c r="E152" s="69"/>
      <c r="F152" s="41">
        <f t="shared" si="8"/>
        <v>0</v>
      </c>
      <c r="G152" s="102"/>
    </row>
    <row r="153" spans="1:7" ht="12">
      <c r="A153" s="155"/>
      <c r="B153" s="156"/>
      <c r="C153" s="156"/>
      <c r="D153" s="69"/>
      <c r="E153" s="69"/>
      <c r="F153" s="41">
        <f t="shared" si="8"/>
        <v>0</v>
      </c>
      <c r="G153" s="102"/>
    </row>
    <row r="154" spans="1:7" ht="12">
      <c r="A154" s="155"/>
      <c r="B154" s="156"/>
      <c r="C154" s="156"/>
      <c r="D154" s="69"/>
      <c r="E154" s="69"/>
      <c r="F154" s="41">
        <f t="shared" si="8"/>
        <v>0</v>
      </c>
      <c r="G154" s="102"/>
    </row>
    <row r="155" spans="1:7" ht="12">
      <c r="A155" s="155"/>
      <c r="B155" s="156"/>
      <c r="C155" s="156"/>
      <c r="D155" s="69"/>
      <c r="E155" s="69"/>
      <c r="F155" s="41">
        <f t="shared" si="8"/>
        <v>0</v>
      </c>
      <c r="G155" s="102"/>
    </row>
    <row r="156" spans="1:7" ht="12">
      <c r="A156" s="155"/>
      <c r="B156" s="156"/>
      <c r="C156" s="156"/>
      <c r="D156" s="69"/>
      <c r="E156" s="69"/>
      <c r="F156" s="41">
        <f t="shared" si="8"/>
        <v>0</v>
      </c>
      <c r="G156" s="102"/>
    </row>
    <row r="157" spans="1:7" ht="12">
      <c r="A157" s="155"/>
      <c r="B157" s="156"/>
      <c r="C157" s="156"/>
      <c r="D157" s="69"/>
      <c r="E157" s="69"/>
      <c r="F157" s="41">
        <f t="shared" si="8"/>
        <v>0</v>
      </c>
      <c r="G157" s="102"/>
    </row>
    <row r="158" spans="1:7" ht="12">
      <c r="A158" s="155"/>
      <c r="B158" s="156"/>
      <c r="C158" s="156"/>
      <c r="D158" s="69"/>
      <c r="E158" s="69"/>
      <c r="F158" s="41">
        <f t="shared" si="8"/>
        <v>0</v>
      </c>
      <c r="G158" s="102"/>
    </row>
    <row r="159" spans="1:7" ht="12">
      <c r="A159" s="155"/>
      <c r="B159" s="156"/>
      <c r="C159" s="156"/>
      <c r="D159" s="69"/>
      <c r="E159" s="69"/>
      <c r="F159" s="41">
        <f t="shared" si="8"/>
        <v>0</v>
      </c>
      <c r="G159" s="102"/>
    </row>
    <row r="160" spans="1:7" ht="12">
      <c r="A160" s="155"/>
      <c r="B160" s="156"/>
      <c r="C160" s="156"/>
      <c r="D160" s="69"/>
      <c r="E160" s="69"/>
      <c r="F160" s="41">
        <f t="shared" si="8"/>
        <v>0</v>
      </c>
      <c r="G160" s="102"/>
    </row>
    <row r="161" spans="1:7" ht="12">
      <c r="A161" s="155"/>
      <c r="B161" s="156"/>
      <c r="C161" s="156"/>
      <c r="D161" s="69"/>
      <c r="E161" s="69"/>
      <c r="F161" s="41">
        <f t="shared" si="8"/>
        <v>0</v>
      </c>
      <c r="G161" s="102"/>
    </row>
    <row r="162" spans="1:7" ht="12">
      <c r="A162" s="155"/>
      <c r="B162" s="156"/>
      <c r="C162" s="156"/>
      <c r="D162" s="69"/>
      <c r="E162" s="69"/>
      <c r="F162" s="41">
        <f t="shared" si="8"/>
        <v>0</v>
      </c>
      <c r="G162" s="102"/>
    </row>
    <row r="163" spans="1:7" ht="12">
      <c r="A163" s="155"/>
      <c r="B163" s="156"/>
      <c r="C163" s="156"/>
      <c r="D163" s="69"/>
      <c r="E163" s="69"/>
      <c r="F163" s="41">
        <f t="shared" si="8"/>
        <v>0</v>
      </c>
      <c r="G163" s="102"/>
    </row>
    <row r="164" spans="1:7" ht="12">
      <c r="A164" s="155"/>
      <c r="B164" s="156"/>
      <c r="C164" s="156"/>
      <c r="D164" s="69"/>
      <c r="E164" s="69"/>
      <c r="F164" s="41">
        <f t="shared" si="8"/>
        <v>0</v>
      </c>
      <c r="G164" s="102"/>
    </row>
    <row r="165" spans="1:7" ht="12">
      <c r="A165" s="155"/>
      <c r="B165" s="156"/>
      <c r="C165" s="156"/>
      <c r="D165" s="69"/>
      <c r="E165" s="69"/>
      <c r="F165" s="41">
        <f t="shared" si="8"/>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108</v>
      </c>
      <c r="B167" s="129"/>
      <c r="C167" s="129"/>
      <c r="D167" s="129"/>
      <c r="E167" s="129"/>
      <c r="F167" s="129"/>
      <c r="G167" s="102"/>
    </row>
    <row r="168" spans="1:7" ht="30" customHeight="1">
      <c r="A168" s="118" t="s">
        <v>34</v>
      </c>
      <c r="B168" s="118"/>
      <c r="C168" s="118"/>
      <c r="D168" s="118"/>
      <c r="E168" s="118"/>
      <c r="F168" s="118"/>
      <c r="G168" s="102"/>
    </row>
    <row r="169" spans="1:7" ht="12.75" customHeight="1">
      <c r="A169" s="155"/>
      <c r="B169" s="156"/>
      <c r="C169" s="156"/>
      <c r="D169" s="69"/>
      <c r="E169" s="69"/>
      <c r="F169" s="41">
        <f aca="true" t="shared" si="9" ref="F169:F181">+D169+E169</f>
        <v>0</v>
      </c>
      <c r="G169" s="102"/>
    </row>
    <row r="170" spans="1:7" ht="12">
      <c r="A170" s="155"/>
      <c r="B170" s="156"/>
      <c r="C170" s="156"/>
      <c r="D170" s="69"/>
      <c r="E170" s="69"/>
      <c r="F170" s="41">
        <f t="shared" si="9"/>
        <v>0</v>
      </c>
      <c r="G170" s="102"/>
    </row>
    <row r="171" spans="1:7" ht="12">
      <c r="A171" s="155"/>
      <c r="B171" s="156"/>
      <c r="C171" s="156"/>
      <c r="D171" s="69"/>
      <c r="E171" s="69"/>
      <c r="F171" s="41">
        <f t="shared" si="9"/>
        <v>0</v>
      </c>
      <c r="G171" s="102"/>
    </row>
    <row r="172" spans="1:7" ht="12">
      <c r="A172" s="155"/>
      <c r="B172" s="156"/>
      <c r="C172" s="156"/>
      <c r="D172" s="69"/>
      <c r="E172" s="69"/>
      <c r="F172" s="41">
        <f t="shared" si="9"/>
        <v>0</v>
      </c>
      <c r="G172" s="102"/>
    </row>
    <row r="173" spans="1:7" ht="12">
      <c r="A173" s="155"/>
      <c r="B173" s="156"/>
      <c r="C173" s="156"/>
      <c r="D173" s="69"/>
      <c r="E173" s="69"/>
      <c r="F173" s="41">
        <f t="shared" si="9"/>
        <v>0</v>
      </c>
      <c r="G173" s="102"/>
    </row>
    <row r="174" spans="1:7" ht="12.75" customHeight="1">
      <c r="A174" s="155"/>
      <c r="B174" s="156"/>
      <c r="C174" s="156"/>
      <c r="D174" s="69"/>
      <c r="E174" s="69"/>
      <c r="F174" s="41">
        <f t="shared" si="9"/>
        <v>0</v>
      </c>
      <c r="G174" s="102"/>
    </row>
    <row r="175" spans="1:7" ht="12">
      <c r="A175" s="155"/>
      <c r="B175" s="156"/>
      <c r="C175" s="156"/>
      <c r="D175" s="69"/>
      <c r="E175" s="69"/>
      <c r="F175" s="41">
        <f t="shared" si="9"/>
        <v>0</v>
      </c>
      <c r="G175" s="102"/>
    </row>
    <row r="176" spans="1:7" ht="12">
      <c r="A176" s="155"/>
      <c r="B176" s="156"/>
      <c r="C176" s="156"/>
      <c r="D176" s="69"/>
      <c r="E176" s="69"/>
      <c r="F176" s="41">
        <f t="shared" si="9"/>
        <v>0</v>
      </c>
      <c r="G176" s="102"/>
    </row>
    <row r="177" spans="1:7" ht="12">
      <c r="A177" s="155"/>
      <c r="B177" s="156"/>
      <c r="C177" s="156"/>
      <c r="D177" s="69"/>
      <c r="E177" s="69"/>
      <c r="F177" s="41">
        <f t="shared" si="9"/>
        <v>0</v>
      </c>
      <c r="G177" s="102"/>
    </row>
    <row r="178" spans="1:7" ht="12">
      <c r="A178" s="155"/>
      <c r="B178" s="156"/>
      <c r="C178" s="156"/>
      <c r="D178" s="69"/>
      <c r="E178" s="69"/>
      <c r="F178" s="41">
        <f t="shared" si="9"/>
        <v>0</v>
      </c>
      <c r="G178" s="102"/>
    </row>
    <row r="179" spans="1:7" ht="12">
      <c r="A179" s="155"/>
      <c r="B179" s="156"/>
      <c r="C179" s="156"/>
      <c r="D179" s="69"/>
      <c r="E179" s="69"/>
      <c r="F179" s="41">
        <f t="shared" si="9"/>
        <v>0</v>
      </c>
      <c r="G179" s="102"/>
    </row>
    <row r="180" spans="1:7" ht="12.75" customHeight="1">
      <c r="A180" s="155"/>
      <c r="B180" s="156"/>
      <c r="C180" s="156"/>
      <c r="D180" s="69"/>
      <c r="E180" s="69"/>
      <c r="F180" s="41">
        <f t="shared" si="9"/>
        <v>0</v>
      </c>
      <c r="G180" s="102"/>
    </row>
    <row r="181" spans="1:7" ht="12">
      <c r="A181" s="152"/>
      <c r="B181" s="152"/>
      <c r="C181" s="152"/>
      <c r="D181" s="70"/>
      <c r="E181" s="70"/>
      <c r="F181" s="42">
        <f t="shared" si="9"/>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0" ref="F186:F197">ROUND(B186*C186,2)</f>
        <v>0</v>
      </c>
      <c r="G186" s="67">
        <f aca="true" t="shared" si="11" ref="G186:G198">IF(D186+E186=F186,"","ERROR")</f>
      </c>
    </row>
    <row r="187" spans="1:7" ht="12">
      <c r="A187" s="77"/>
      <c r="B187" s="78"/>
      <c r="C187" s="76"/>
      <c r="D187" s="69"/>
      <c r="E187" s="69"/>
      <c r="F187" s="41">
        <f t="shared" si="10"/>
        <v>0</v>
      </c>
      <c r="G187" s="67">
        <f t="shared" si="11"/>
      </c>
    </row>
    <row r="188" spans="1:7" ht="12">
      <c r="A188" s="77"/>
      <c r="B188" s="78"/>
      <c r="C188" s="76"/>
      <c r="D188" s="69"/>
      <c r="E188" s="69"/>
      <c r="F188" s="41">
        <f t="shared" si="10"/>
        <v>0</v>
      </c>
      <c r="G188" s="67">
        <f t="shared" si="11"/>
      </c>
    </row>
    <row r="189" spans="1:7" ht="12">
      <c r="A189" s="77"/>
      <c r="B189" s="78"/>
      <c r="C189" s="76"/>
      <c r="D189" s="69"/>
      <c r="E189" s="69"/>
      <c r="F189" s="41">
        <f t="shared" si="10"/>
        <v>0</v>
      </c>
      <c r="G189" s="67">
        <f t="shared" si="11"/>
      </c>
    </row>
    <row r="190" spans="1:7" ht="12">
      <c r="A190" s="77"/>
      <c r="B190" s="78"/>
      <c r="C190" s="76"/>
      <c r="D190" s="69"/>
      <c r="E190" s="69"/>
      <c r="F190" s="41">
        <f t="shared" si="10"/>
        <v>0</v>
      </c>
      <c r="G190" s="67">
        <f t="shared" si="11"/>
      </c>
    </row>
    <row r="191" spans="1:7" ht="12">
      <c r="A191" s="77"/>
      <c r="B191" s="78"/>
      <c r="C191" s="76"/>
      <c r="D191" s="69"/>
      <c r="E191" s="69"/>
      <c r="F191" s="41">
        <f t="shared" si="10"/>
        <v>0</v>
      </c>
      <c r="G191" s="67">
        <f t="shared" si="11"/>
      </c>
    </row>
    <row r="192" spans="1:7" ht="12">
      <c r="A192" s="77"/>
      <c r="B192" s="78"/>
      <c r="C192" s="76"/>
      <c r="D192" s="69"/>
      <c r="E192" s="69"/>
      <c r="F192" s="41">
        <f t="shared" si="10"/>
        <v>0</v>
      </c>
      <c r="G192" s="67">
        <f t="shared" si="11"/>
      </c>
    </row>
    <row r="193" spans="1:7" ht="12">
      <c r="A193" s="77"/>
      <c r="B193" s="78"/>
      <c r="C193" s="76"/>
      <c r="D193" s="69"/>
      <c r="E193" s="69"/>
      <c r="F193" s="41">
        <f t="shared" si="10"/>
        <v>0</v>
      </c>
      <c r="G193" s="67">
        <f t="shared" si="11"/>
      </c>
    </row>
    <row r="194" spans="1:7" ht="12">
      <c r="A194" s="77"/>
      <c r="B194" s="78"/>
      <c r="C194" s="76"/>
      <c r="D194" s="69"/>
      <c r="E194" s="69"/>
      <c r="F194" s="41">
        <f t="shared" si="10"/>
        <v>0</v>
      </c>
      <c r="G194" s="67">
        <f t="shared" si="11"/>
      </c>
    </row>
    <row r="195" spans="1:7" ht="12">
      <c r="A195" s="77"/>
      <c r="B195" s="78"/>
      <c r="C195" s="76"/>
      <c r="D195" s="69"/>
      <c r="E195" s="69"/>
      <c r="F195" s="41">
        <f t="shared" si="10"/>
        <v>0</v>
      </c>
      <c r="G195" s="67">
        <f t="shared" si="11"/>
      </c>
    </row>
    <row r="196" spans="1:7" ht="12">
      <c r="A196" s="77"/>
      <c r="B196" s="78"/>
      <c r="C196" s="76"/>
      <c r="D196" s="69"/>
      <c r="E196" s="69"/>
      <c r="F196" s="41">
        <f t="shared" si="10"/>
        <v>0</v>
      </c>
      <c r="G196" s="67">
        <f t="shared" si="11"/>
      </c>
    </row>
    <row r="197" spans="1:7" ht="12">
      <c r="A197" s="77"/>
      <c r="B197" s="78"/>
      <c r="C197" s="76"/>
      <c r="D197" s="69"/>
      <c r="E197" s="69"/>
      <c r="F197" s="41">
        <f t="shared" si="10"/>
        <v>0</v>
      </c>
      <c r="G197" s="67">
        <f t="shared" si="11"/>
      </c>
    </row>
    <row r="198" spans="1:7" ht="13.5" thickBot="1">
      <c r="A198" s="119" t="s">
        <v>8</v>
      </c>
      <c r="B198" s="119"/>
      <c r="C198" s="119"/>
      <c r="D198" s="18">
        <f>SUM(D186:D197)</f>
        <v>0</v>
      </c>
      <c r="E198" s="18">
        <f>SUM(E186:E197)</f>
        <v>0</v>
      </c>
      <c r="F198" s="18">
        <f>SUM(F186:F197)</f>
        <v>0</v>
      </c>
      <c r="G198" s="67">
        <f t="shared" si="11"/>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4"/>
      <c r="B201" s="154"/>
      <c r="C201" s="154"/>
      <c r="D201" s="69"/>
      <c r="E201" s="69"/>
      <c r="F201" s="41">
        <f aca="true" t="shared" si="12" ref="F201:F213">+D201+E201</f>
        <v>0</v>
      </c>
      <c r="G201" s="102"/>
    </row>
    <row r="202" spans="1:7" ht="12">
      <c r="A202" s="154"/>
      <c r="B202" s="154"/>
      <c r="C202" s="154"/>
      <c r="D202" s="69"/>
      <c r="E202" s="69"/>
      <c r="F202" s="41">
        <f t="shared" si="12"/>
        <v>0</v>
      </c>
      <c r="G202" s="102"/>
    </row>
    <row r="203" spans="1:7" ht="12">
      <c r="A203" s="154"/>
      <c r="B203" s="154"/>
      <c r="C203" s="154"/>
      <c r="D203" s="69"/>
      <c r="E203" s="69"/>
      <c r="F203" s="41">
        <f t="shared" si="12"/>
        <v>0</v>
      </c>
      <c r="G203" s="102"/>
    </row>
    <row r="204" spans="1:7" ht="12">
      <c r="A204" s="154"/>
      <c r="B204" s="154"/>
      <c r="C204" s="154"/>
      <c r="D204" s="69"/>
      <c r="E204" s="69"/>
      <c r="F204" s="41">
        <f t="shared" si="12"/>
        <v>0</v>
      </c>
      <c r="G204" s="102"/>
    </row>
    <row r="205" spans="1:7" ht="12">
      <c r="A205" s="154"/>
      <c r="B205" s="154"/>
      <c r="C205" s="154"/>
      <c r="D205" s="69"/>
      <c r="E205" s="69"/>
      <c r="F205" s="41">
        <f t="shared" si="12"/>
        <v>0</v>
      </c>
      <c r="G205" s="102"/>
    </row>
    <row r="206" spans="1:7" ht="12">
      <c r="A206" s="154"/>
      <c r="B206" s="154"/>
      <c r="C206" s="154"/>
      <c r="D206" s="69"/>
      <c r="E206" s="69"/>
      <c r="F206" s="41">
        <f t="shared" si="12"/>
        <v>0</v>
      </c>
      <c r="G206" s="102"/>
    </row>
    <row r="207" spans="1:7" ht="12">
      <c r="A207" s="154"/>
      <c r="B207" s="154"/>
      <c r="C207" s="154"/>
      <c r="D207" s="69"/>
      <c r="E207" s="69"/>
      <c r="F207" s="41">
        <f t="shared" si="12"/>
        <v>0</v>
      </c>
      <c r="G207" s="102"/>
    </row>
    <row r="208" spans="1:7" ht="12">
      <c r="A208" s="154"/>
      <c r="B208" s="154"/>
      <c r="C208" s="154"/>
      <c r="D208" s="69"/>
      <c r="E208" s="69"/>
      <c r="F208" s="41">
        <f t="shared" si="12"/>
        <v>0</v>
      </c>
      <c r="G208" s="102"/>
    </row>
    <row r="209" spans="1:7" ht="12">
      <c r="A209" s="154"/>
      <c r="B209" s="154"/>
      <c r="C209" s="154"/>
      <c r="D209" s="69"/>
      <c r="E209" s="69"/>
      <c r="F209" s="41">
        <f t="shared" si="12"/>
        <v>0</v>
      </c>
      <c r="G209" s="102"/>
    </row>
    <row r="210" spans="1:7" ht="12">
      <c r="A210" s="154"/>
      <c r="B210" s="154"/>
      <c r="C210" s="154"/>
      <c r="D210" s="69"/>
      <c r="E210" s="69"/>
      <c r="F210" s="41">
        <f t="shared" si="12"/>
        <v>0</v>
      </c>
      <c r="G210" s="102"/>
    </row>
    <row r="211" spans="1:7" ht="12">
      <c r="A211" s="154"/>
      <c r="B211" s="154"/>
      <c r="C211" s="154"/>
      <c r="D211" s="69"/>
      <c r="E211" s="69"/>
      <c r="F211" s="41">
        <f t="shared" si="12"/>
        <v>0</v>
      </c>
      <c r="G211" s="102"/>
    </row>
    <row r="212" spans="1:7" ht="12.75" customHeight="1">
      <c r="A212" s="154"/>
      <c r="B212" s="154"/>
      <c r="C212" s="154"/>
      <c r="D212" s="69"/>
      <c r="E212" s="69"/>
      <c r="F212" s="41">
        <f t="shared" si="12"/>
        <v>0</v>
      </c>
      <c r="G212" s="102"/>
    </row>
    <row r="213" spans="1:7" ht="12">
      <c r="A213" s="154"/>
      <c r="B213" s="154"/>
      <c r="C213" s="154"/>
      <c r="D213" s="70"/>
      <c r="E213" s="70"/>
      <c r="F213" s="42">
        <f t="shared" si="12"/>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109</v>
      </c>
      <c r="B215" s="130"/>
      <c r="C215" s="130"/>
      <c r="D215" s="130"/>
      <c r="E215" s="130"/>
      <c r="F215" s="130"/>
      <c r="G215" s="102"/>
    </row>
    <row r="216" spans="1:7" ht="30" customHeight="1">
      <c r="A216" s="144" t="s">
        <v>36</v>
      </c>
      <c r="B216" s="144"/>
      <c r="C216" s="144"/>
      <c r="D216" s="144"/>
      <c r="E216" s="144"/>
      <c r="F216" s="144"/>
      <c r="G216" s="102"/>
    </row>
    <row r="217" spans="1:7" ht="12">
      <c r="A217" s="152"/>
      <c r="B217" s="153"/>
      <c r="C217" s="153"/>
      <c r="D217" s="69"/>
      <c r="E217" s="69"/>
      <c r="F217" s="41">
        <f aca="true" t="shared" si="13" ref="F217:F234">+D217+E217</f>
        <v>0</v>
      </c>
      <c r="G217" s="102"/>
    </row>
    <row r="218" spans="1:7" ht="12">
      <c r="A218" s="152"/>
      <c r="B218" s="153"/>
      <c r="C218" s="153"/>
      <c r="D218" s="69"/>
      <c r="E218" s="69"/>
      <c r="F218" s="41">
        <f t="shared" si="13"/>
        <v>0</v>
      </c>
      <c r="G218" s="102"/>
    </row>
    <row r="219" spans="1:7" ht="12">
      <c r="A219" s="152"/>
      <c r="B219" s="153"/>
      <c r="C219" s="153"/>
      <c r="D219" s="69"/>
      <c r="E219" s="69"/>
      <c r="F219" s="41">
        <f t="shared" si="13"/>
        <v>0</v>
      </c>
      <c r="G219" s="102"/>
    </row>
    <row r="220" spans="1:7" ht="12">
      <c r="A220" s="152"/>
      <c r="B220" s="153"/>
      <c r="C220" s="153"/>
      <c r="D220" s="69"/>
      <c r="E220" s="69"/>
      <c r="F220" s="41">
        <f t="shared" si="13"/>
        <v>0</v>
      </c>
      <c r="G220" s="102"/>
    </row>
    <row r="221" spans="1:7" ht="12">
      <c r="A221" s="152"/>
      <c r="B221" s="153"/>
      <c r="C221" s="153"/>
      <c r="D221" s="69"/>
      <c r="E221" s="69"/>
      <c r="F221" s="41">
        <f t="shared" si="13"/>
        <v>0</v>
      </c>
      <c r="G221" s="102"/>
    </row>
    <row r="222" spans="1:7" ht="12">
      <c r="A222" s="152"/>
      <c r="B222" s="153"/>
      <c r="C222" s="153"/>
      <c r="D222" s="69"/>
      <c r="E222" s="69"/>
      <c r="F222" s="41">
        <f t="shared" si="13"/>
        <v>0</v>
      </c>
      <c r="G222" s="102"/>
    </row>
    <row r="223" spans="1:7" ht="12">
      <c r="A223" s="152"/>
      <c r="B223" s="153"/>
      <c r="C223" s="153"/>
      <c r="D223" s="69"/>
      <c r="E223" s="69"/>
      <c r="F223" s="41">
        <f t="shared" si="13"/>
        <v>0</v>
      </c>
      <c r="G223" s="102"/>
    </row>
    <row r="224" spans="1:7" ht="12">
      <c r="A224" s="152"/>
      <c r="B224" s="153"/>
      <c r="C224" s="153"/>
      <c r="D224" s="69"/>
      <c r="E224" s="69"/>
      <c r="F224" s="41">
        <f t="shared" si="13"/>
        <v>0</v>
      </c>
      <c r="G224" s="102"/>
    </row>
    <row r="225" spans="1:7" ht="12">
      <c r="A225" s="152"/>
      <c r="B225" s="153"/>
      <c r="C225" s="153"/>
      <c r="D225" s="69"/>
      <c r="E225" s="69"/>
      <c r="F225" s="41">
        <f t="shared" si="13"/>
        <v>0</v>
      </c>
      <c r="G225" s="102"/>
    </row>
    <row r="226" spans="1:7" ht="12">
      <c r="A226" s="152"/>
      <c r="B226" s="153"/>
      <c r="C226" s="153"/>
      <c r="D226" s="69"/>
      <c r="E226" s="69"/>
      <c r="F226" s="41">
        <f t="shared" si="13"/>
        <v>0</v>
      </c>
      <c r="G226" s="102"/>
    </row>
    <row r="227" spans="1:7" ht="12">
      <c r="A227" s="152"/>
      <c r="B227" s="153"/>
      <c r="C227" s="153"/>
      <c r="D227" s="69"/>
      <c r="E227" s="69"/>
      <c r="F227" s="41">
        <f t="shared" si="13"/>
        <v>0</v>
      </c>
      <c r="G227" s="102"/>
    </row>
    <row r="228" spans="1:7" ht="12">
      <c r="A228" s="152"/>
      <c r="B228" s="153"/>
      <c r="C228" s="153"/>
      <c r="D228" s="69"/>
      <c r="E228" s="69"/>
      <c r="F228" s="41">
        <f t="shared" si="13"/>
        <v>0</v>
      </c>
      <c r="G228" s="102"/>
    </row>
    <row r="229" spans="1:7" ht="12">
      <c r="A229" s="152"/>
      <c r="B229" s="153"/>
      <c r="C229" s="153"/>
      <c r="D229" s="69"/>
      <c r="E229" s="69"/>
      <c r="F229" s="41">
        <f t="shared" si="13"/>
        <v>0</v>
      </c>
      <c r="G229" s="102"/>
    </row>
    <row r="230" spans="1:7" ht="12">
      <c r="A230" s="152"/>
      <c r="B230" s="153"/>
      <c r="C230" s="153"/>
      <c r="D230" s="69"/>
      <c r="E230" s="69"/>
      <c r="F230" s="41">
        <f t="shared" si="13"/>
        <v>0</v>
      </c>
      <c r="G230" s="102"/>
    </row>
    <row r="231" spans="1:7" ht="12">
      <c r="A231" s="152"/>
      <c r="B231" s="153"/>
      <c r="C231" s="153"/>
      <c r="D231" s="69"/>
      <c r="E231" s="69"/>
      <c r="F231" s="41">
        <f t="shared" si="13"/>
        <v>0</v>
      </c>
      <c r="G231" s="102"/>
    </row>
    <row r="232" spans="1:7" ht="12">
      <c r="A232" s="152"/>
      <c r="B232" s="153"/>
      <c r="C232" s="153"/>
      <c r="D232" s="69"/>
      <c r="E232" s="69"/>
      <c r="F232" s="41">
        <f t="shared" si="13"/>
        <v>0</v>
      </c>
      <c r="G232" s="102"/>
    </row>
    <row r="233" spans="1:7" ht="12">
      <c r="A233" s="152"/>
      <c r="B233" s="153"/>
      <c r="C233" s="153"/>
      <c r="D233" s="69"/>
      <c r="E233" s="69"/>
      <c r="F233" s="41">
        <f t="shared" si="13"/>
        <v>0</v>
      </c>
      <c r="G233" s="102"/>
    </row>
    <row r="234" spans="1:7" ht="12">
      <c r="A234" s="152"/>
      <c r="B234" s="153"/>
      <c r="C234" s="153"/>
      <c r="D234" s="69"/>
      <c r="E234" s="69"/>
      <c r="F234" s="41">
        <f t="shared" si="13"/>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2"/>
      <c r="B238" s="153"/>
      <c r="C238" s="153"/>
      <c r="D238" s="69"/>
      <c r="E238" s="69"/>
      <c r="F238" s="41">
        <f aca="true" t="shared" si="14" ref="F238:F259">+D238+E238</f>
        <v>0</v>
      </c>
      <c r="G238" s="102"/>
    </row>
    <row r="239" spans="1:7" ht="12">
      <c r="A239" s="152"/>
      <c r="B239" s="153"/>
      <c r="C239" s="153"/>
      <c r="D239" s="69"/>
      <c r="E239" s="69"/>
      <c r="F239" s="41">
        <f t="shared" si="14"/>
        <v>0</v>
      </c>
      <c r="G239" s="102"/>
    </row>
    <row r="240" spans="1:7" ht="12">
      <c r="A240" s="152"/>
      <c r="B240" s="153"/>
      <c r="C240" s="153"/>
      <c r="D240" s="69"/>
      <c r="E240" s="69"/>
      <c r="F240" s="41">
        <f t="shared" si="14"/>
        <v>0</v>
      </c>
      <c r="G240" s="102"/>
    </row>
    <row r="241" spans="1:7" ht="12">
      <c r="A241" s="152"/>
      <c r="B241" s="153"/>
      <c r="C241" s="153"/>
      <c r="D241" s="69"/>
      <c r="E241" s="69"/>
      <c r="F241" s="41">
        <f t="shared" si="14"/>
        <v>0</v>
      </c>
      <c r="G241" s="102"/>
    </row>
    <row r="242" spans="1:7" ht="12">
      <c r="A242" s="152"/>
      <c r="B242" s="153"/>
      <c r="C242" s="153"/>
      <c r="D242" s="69"/>
      <c r="E242" s="69"/>
      <c r="F242" s="41">
        <f t="shared" si="14"/>
        <v>0</v>
      </c>
      <c r="G242" s="102"/>
    </row>
    <row r="243" spans="1:7" ht="12">
      <c r="A243" s="152"/>
      <c r="B243" s="153"/>
      <c r="C243" s="153"/>
      <c r="D243" s="69"/>
      <c r="E243" s="69"/>
      <c r="F243" s="41">
        <f t="shared" si="14"/>
        <v>0</v>
      </c>
      <c r="G243" s="102"/>
    </row>
    <row r="244" spans="1:7" ht="12">
      <c r="A244" s="152"/>
      <c r="B244" s="153"/>
      <c r="C244" s="153"/>
      <c r="D244" s="69"/>
      <c r="E244" s="69"/>
      <c r="F244" s="41">
        <f t="shared" si="14"/>
        <v>0</v>
      </c>
      <c r="G244" s="102"/>
    </row>
    <row r="245" spans="1:7" ht="12">
      <c r="A245" s="152"/>
      <c r="B245" s="153"/>
      <c r="C245" s="153"/>
      <c r="D245" s="69"/>
      <c r="E245" s="69"/>
      <c r="F245" s="41">
        <f t="shared" si="14"/>
        <v>0</v>
      </c>
      <c r="G245" s="102"/>
    </row>
    <row r="246" spans="1:7" ht="12">
      <c r="A246" s="152"/>
      <c r="B246" s="153"/>
      <c r="C246" s="153"/>
      <c r="D246" s="69"/>
      <c r="E246" s="69"/>
      <c r="F246" s="41">
        <f t="shared" si="14"/>
        <v>0</v>
      </c>
      <c r="G246" s="102"/>
    </row>
    <row r="247" spans="1:7" ht="12">
      <c r="A247" s="152"/>
      <c r="B247" s="153"/>
      <c r="C247" s="153"/>
      <c r="D247" s="69"/>
      <c r="E247" s="69"/>
      <c r="F247" s="41">
        <f t="shared" si="14"/>
        <v>0</v>
      </c>
      <c r="G247" s="102"/>
    </row>
    <row r="248" spans="1:7" ht="12">
      <c r="A248" s="152"/>
      <c r="B248" s="153"/>
      <c r="C248" s="153"/>
      <c r="D248" s="69"/>
      <c r="E248" s="69"/>
      <c r="F248" s="41">
        <f t="shared" si="14"/>
        <v>0</v>
      </c>
      <c r="G248" s="102"/>
    </row>
    <row r="249" spans="1:7" ht="12">
      <c r="A249" s="152"/>
      <c r="B249" s="153"/>
      <c r="C249" s="153"/>
      <c r="D249" s="69"/>
      <c r="E249" s="69"/>
      <c r="F249" s="41">
        <f t="shared" si="14"/>
        <v>0</v>
      </c>
      <c r="G249" s="102"/>
    </row>
    <row r="250" spans="1:7" ht="12">
      <c r="A250" s="152"/>
      <c r="B250" s="153"/>
      <c r="C250" s="153"/>
      <c r="D250" s="69"/>
      <c r="E250" s="69"/>
      <c r="F250" s="41">
        <f t="shared" si="14"/>
        <v>0</v>
      </c>
      <c r="G250" s="102"/>
    </row>
    <row r="251" spans="1:7" ht="12">
      <c r="A251" s="152"/>
      <c r="B251" s="153"/>
      <c r="C251" s="153"/>
      <c r="D251" s="69"/>
      <c r="E251" s="69"/>
      <c r="F251" s="41">
        <f t="shared" si="14"/>
        <v>0</v>
      </c>
      <c r="G251" s="102"/>
    </row>
    <row r="252" spans="1:7" ht="12">
      <c r="A252" s="152"/>
      <c r="B252" s="153"/>
      <c r="C252" s="153"/>
      <c r="D252" s="69"/>
      <c r="E252" s="69"/>
      <c r="F252" s="41">
        <f t="shared" si="14"/>
        <v>0</v>
      </c>
      <c r="G252" s="102"/>
    </row>
    <row r="253" spans="1:7" ht="12">
      <c r="A253" s="152"/>
      <c r="B253" s="153"/>
      <c r="C253" s="153"/>
      <c r="D253" s="69"/>
      <c r="E253" s="69"/>
      <c r="F253" s="41">
        <f t="shared" si="14"/>
        <v>0</v>
      </c>
      <c r="G253" s="102"/>
    </row>
    <row r="254" spans="1:7" ht="12">
      <c r="A254" s="152"/>
      <c r="B254" s="153"/>
      <c r="C254" s="153"/>
      <c r="D254" s="69"/>
      <c r="E254" s="69"/>
      <c r="F254" s="41">
        <f t="shared" si="14"/>
        <v>0</v>
      </c>
      <c r="G254" s="102"/>
    </row>
    <row r="255" spans="1:7" ht="12">
      <c r="A255" s="152"/>
      <c r="B255" s="153"/>
      <c r="C255" s="153"/>
      <c r="D255" s="69"/>
      <c r="E255" s="69"/>
      <c r="F255" s="41">
        <f t="shared" si="14"/>
        <v>0</v>
      </c>
      <c r="G255" s="102"/>
    </row>
    <row r="256" spans="1:7" ht="12">
      <c r="A256" s="152"/>
      <c r="B256" s="153"/>
      <c r="C256" s="153"/>
      <c r="D256" s="69"/>
      <c r="E256" s="69"/>
      <c r="F256" s="41">
        <f t="shared" si="14"/>
        <v>0</v>
      </c>
      <c r="G256" s="102"/>
    </row>
    <row r="257" spans="1:7" ht="12">
      <c r="A257" s="152"/>
      <c r="B257" s="153"/>
      <c r="C257" s="153"/>
      <c r="D257" s="69"/>
      <c r="E257" s="69"/>
      <c r="F257" s="41">
        <f t="shared" si="14"/>
        <v>0</v>
      </c>
      <c r="G257" s="102"/>
    </row>
    <row r="258" spans="1:7" ht="12">
      <c r="A258" s="152"/>
      <c r="B258" s="153"/>
      <c r="C258" s="153"/>
      <c r="D258" s="69"/>
      <c r="E258" s="69"/>
      <c r="F258" s="41">
        <f t="shared" si="14"/>
        <v>0</v>
      </c>
      <c r="G258" s="102"/>
    </row>
    <row r="259" spans="1:7" ht="12">
      <c r="A259" s="152"/>
      <c r="B259" s="153"/>
      <c r="C259" s="153"/>
      <c r="D259" s="70"/>
      <c r="E259" s="70"/>
      <c r="F259" s="42">
        <f t="shared" si="14"/>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49" t="s">
        <v>110</v>
      </c>
      <c r="B263" s="149"/>
      <c r="C263" s="149"/>
      <c r="D263" s="149"/>
      <c r="E263" s="149"/>
      <c r="F263" s="149"/>
      <c r="G263" s="102"/>
    </row>
    <row r="264" spans="1:7" ht="12">
      <c r="A264" s="149"/>
      <c r="B264" s="149"/>
      <c r="C264" s="149"/>
      <c r="D264" s="149"/>
      <c r="E264" s="149"/>
      <c r="F264" s="149"/>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6'!A1:F1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6'!$A$2</f>
        <v>(Insert Vendor Name)</v>
      </c>
      <c r="B4" s="88"/>
      <c r="C4" s="88"/>
      <c r="D4" s="88"/>
      <c r="E4" s="88"/>
      <c r="F4" s="88"/>
    </row>
    <row r="5" spans="1:6" ht="17.25" customHeight="1">
      <c r="A5" s="88" t="str">
        <f>'BUDGET DETAILS - Year 6'!$A$3</f>
        <v>(Insert SAP #)</v>
      </c>
      <c r="B5" s="88"/>
      <c r="C5" s="88"/>
      <c r="D5" s="88"/>
      <c r="E5" s="88"/>
      <c r="F5" s="88"/>
    </row>
    <row r="6" spans="1:6" ht="15">
      <c r="A6" s="101" t="str">
        <f>'BUDGET DETAILS - Year 6'!$A$4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5'!D6</f>
        <v>Original Budget</v>
      </c>
      <c r="E8" s="51" t="str">
        <f>'BUDGET DETAILS - Year 5'!E6</f>
        <v>Amendment Type &amp; Number</v>
      </c>
      <c r="F8" s="51" t="str">
        <f>'BUDGET DETAILS - Year 5'!F6</f>
        <v>Total Budget</v>
      </c>
    </row>
    <row r="9" spans="1:7" ht="30" customHeight="1">
      <c r="A9" s="98" t="s">
        <v>43</v>
      </c>
      <c r="B9" s="99"/>
      <c r="C9" s="100"/>
      <c r="D9" s="27">
        <f>'BUDGET DETAILS - Year 6'!D115</f>
        <v>0</v>
      </c>
      <c r="E9" s="27">
        <f>'BUDGET DETAILS - Year 6'!E115</f>
        <v>0</v>
      </c>
      <c r="F9" s="29">
        <f>D9+E9</f>
        <v>0</v>
      </c>
      <c r="G9" s="43">
        <f>IF(F9='BUDGET DETAILS - Year 6'!F115,"","ERROR")</f>
      </c>
    </row>
    <row r="10" spans="1:7" ht="30" customHeight="1">
      <c r="A10" s="84" t="s">
        <v>44</v>
      </c>
      <c r="B10" s="85"/>
      <c r="C10" s="86"/>
      <c r="D10" s="27">
        <f>'BUDGET DETAILS - Year 6'!D140</f>
        <v>0</v>
      </c>
      <c r="E10" s="1">
        <f>'BUDGET DETAILS - Year 6'!E140</f>
        <v>0</v>
      </c>
      <c r="F10" s="29">
        <f aca="true" t="shared" si="0" ref="F10:F16">D10+E10</f>
        <v>0</v>
      </c>
      <c r="G10" s="43">
        <f>IF(F10='BUDGET DETAILS - Year 6'!F140,"","ERROR")</f>
      </c>
    </row>
    <row r="11" spans="1:7" ht="30" customHeight="1">
      <c r="A11" s="84" t="s">
        <v>42</v>
      </c>
      <c r="B11" s="85"/>
      <c r="C11" s="86"/>
      <c r="D11" s="27">
        <f>'BUDGET DETAILS - Year 6'!D166</f>
        <v>0</v>
      </c>
      <c r="E11" s="1">
        <f>'BUDGET DETAILS - Year 6'!E166</f>
        <v>0</v>
      </c>
      <c r="F11" s="29">
        <f t="shared" si="0"/>
        <v>0</v>
      </c>
      <c r="G11" s="43">
        <f>IF(F11='BUDGET DETAILS - Year 6'!F166,"","ERROR")</f>
      </c>
    </row>
    <row r="12" spans="1:7" ht="30" customHeight="1">
      <c r="A12" s="84" t="s">
        <v>41</v>
      </c>
      <c r="B12" s="85"/>
      <c r="C12" s="86"/>
      <c r="D12" s="27">
        <f>'BUDGET DETAILS - Year 6'!D182</f>
        <v>0</v>
      </c>
      <c r="E12" s="1">
        <f>'BUDGET DETAILS - Year 6'!E182</f>
        <v>0</v>
      </c>
      <c r="F12" s="29">
        <f t="shared" si="0"/>
        <v>0</v>
      </c>
      <c r="G12" s="43">
        <f>IF(F12='BUDGET DETAILS - Year 6'!F182,"","ERROR")</f>
      </c>
    </row>
    <row r="13" spans="1:7" ht="30" customHeight="1">
      <c r="A13" s="84" t="s">
        <v>40</v>
      </c>
      <c r="B13" s="85"/>
      <c r="C13" s="86"/>
      <c r="D13" s="27">
        <f>'BUDGET DETAILS - Year 6'!D198</f>
        <v>0</v>
      </c>
      <c r="E13" s="1">
        <f>'BUDGET DETAILS - Year 6'!E198</f>
        <v>0</v>
      </c>
      <c r="F13" s="29">
        <f t="shared" si="0"/>
        <v>0</v>
      </c>
      <c r="G13" s="43">
        <f>IF(F13='BUDGET DETAILS - Year 6'!F198,"","ERROR")</f>
      </c>
    </row>
    <row r="14" spans="1:7" ht="30.75" customHeight="1">
      <c r="A14" s="84" t="s">
        <v>39</v>
      </c>
      <c r="B14" s="85"/>
      <c r="C14" s="86"/>
      <c r="D14" s="27">
        <f>'BUDGET DETAILS - Year 6'!D214</f>
        <v>0</v>
      </c>
      <c r="E14" s="1">
        <f>'BUDGET DETAILS - Year 6'!E214</f>
        <v>0</v>
      </c>
      <c r="F14" s="29">
        <f t="shared" si="0"/>
        <v>0</v>
      </c>
      <c r="G14" s="43">
        <f>IF(F14='BUDGET DETAILS - Year 6'!F214,"","ERROR")</f>
      </c>
    </row>
    <row r="15" spans="1:7" ht="30" customHeight="1">
      <c r="A15" s="84" t="s">
        <v>38</v>
      </c>
      <c r="B15" s="85"/>
      <c r="C15" s="86"/>
      <c r="D15" s="27">
        <f>'BUDGET DETAILS - Year 6'!D235</f>
        <v>0</v>
      </c>
      <c r="E15" s="1">
        <f>'BUDGET DETAILS - Year 6'!E235</f>
        <v>0</v>
      </c>
      <c r="F15" s="29">
        <f t="shared" si="0"/>
        <v>0</v>
      </c>
      <c r="G15" s="43">
        <f>IF(F15='BUDGET DETAILS - Year 6'!F235,"","ERROR")</f>
      </c>
    </row>
    <row r="16" spans="1:7" ht="30.75" customHeight="1">
      <c r="A16" s="84" t="s">
        <v>37</v>
      </c>
      <c r="B16" s="85"/>
      <c r="C16" s="86"/>
      <c r="D16" s="27">
        <f>'BUDGET DETAILS - Year 6'!D260</f>
        <v>0</v>
      </c>
      <c r="E16" s="1">
        <f>'BUDGET DETAILS - Year 6'!E260</f>
        <v>0</v>
      </c>
      <c r="F16" s="29">
        <f t="shared" si="0"/>
        <v>0</v>
      </c>
      <c r="G16" s="43">
        <f>IF(F16='BUDGET DETAILS - Year 6'!F260,"","ERROR")</f>
      </c>
    </row>
    <row r="17" spans="1:7" ht="30.75" customHeight="1">
      <c r="A17" s="84" t="s">
        <v>10</v>
      </c>
      <c r="B17" s="85"/>
      <c r="C17" s="86"/>
      <c r="D17" s="29">
        <f>SUM(D9:D16)</f>
        <v>0</v>
      </c>
      <c r="E17" s="1">
        <f>SUM(E9:E16)</f>
        <v>0</v>
      </c>
      <c r="F17" s="29">
        <f>SUM(F9:F16)</f>
        <v>0</v>
      </c>
      <c r="G17" s="43">
        <f>IF(F17='BUDGET DETAILS - Year 6'!F262,"","ERROR")</f>
      </c>
    </row>
    <row r="18" spans="1:6" ht="12">
      <c r="A18" s="92"/>
      <c r="B18" s="92"/>
      <c r="C18" s="92"/>
      <c r="D18" s="92"/>
      <c r="E18" s="92"/>
      <c r="F18" s="92"/>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105</v>
      </c>
      <c r="B29" s="91"/>
      <c r="C29" s="91"/>
      <c r="D29" s="91"/>
      <c r="E29" s="91"/>
      <c r="F29" s="91"/>
    </row>
  </sheetData>
  <sheetProtection password="CDD2"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2.xml><?xml version="1.0" encoding="utf-8"?>
<worksheet xmlns="http://schemas.openxmlformats.org/spreadsheetml/2006/main" xmlns:r="http://schemas.openxmlformats.org/officeDocument/2006/relationships">
  <dimension ref="A1:G29"/>
  <sheetViews>
    <sheetView zoomScale="80" zoomScaleNormal="80" zoomScalePageLayoutView="0" workbookViewId="0" topLeftCell="A5">
      <selection activeCell="K12" sqref="K12"/>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7" t="s">
        <v>27</v>
      </c>
      <c r="B1" s="87"/>
      <c r="C1" s="87"/>
      <c r="D1" s="87"/>
      <c r="E1" s="87"/>
      <c r="F1" s="87"/>
    </row>
    <row r="2" spans="1:6" ht="18">
      <c r="A2" s="2" t="s">
        <v>91</v>
      </c>
      <c r="B2" s="2"/>
      <c r="C2" s="2"/>
      <c r="D2" s="2"/>
      <c r="E2" s="2"/>
      <c r="F2" s="2"/>
    </row>
    <row r="3" spans="1:6" ht="12">
      <c r="A3" s="93"/>
      <c r="B3" s="93"/>
      <c r="C3" s="93"/>
      <c r="D3" s="93"/>
      <c r="E3" s="93"/>
      <c r="F3" s="93"/>
    </row>
    <row r="4" spans="1:6" ht="17.25" customHeight="1">
      <c r="A4" s="88" t="str">
        <f>'SUMMARY - Year 1'!A4:F4</f>
        <v>(Insert Vendor Name)</v>
      </c>
      <c r="B4" s="88"/>
      <c r="C4" s="88"/>
      <c r="D4" s="88"/>
      <c r="E4" s="88"/>
      <c r="F4" s="88"/>
    </row>
    <row r="5" spans="1:6" ht="17.25" customHeight="1">
      <c r="A5" s="88" t="str">
        <f>'SUMMARY - Year 1'!A5:F5</f>
        <v>(Insert SAP #)</v>
      </c>
      <c r="B5" s="88"/>
      <c r="C5" s="88"/>
      <c r="D5" s="88"/>
      <c r="E5" s="88"/>
      <c r="F5" s="88"/>
    </row>
    <row r="6" spans="1:6" ht="15">
      <c r="A6" s="89" t="s">
        <v>133</v>
      </c>
      <c r="B6" s="89"/>
      <c r="C6" s="89"/>
      <c r="D6" s="89"/>
      <c r="E6" s="89"/>
      <c r="F6" s="89"/>
    </row>
    <row r="7" spans="1:6" ht="15.75" customHeight="1">
      <c r="A7" s="94"/>
      <c r="B7" s="94"/>
      <c r="C7" s="94"/>
      <c r="D7" s="94"/>
      <c r="E7" s="94"/>
      <c r="F7" s="94"/>
    </row>
    <row r="8" spans="1:6" ht="52.5" customHeight="1">
      <c r="A8" s="95" t="s">
        <v>1</v>
      </c>
      <c r="B8" s="96"/>
      <c r="C8" s="97"/>
      <c r="D8" s="51" t="str">
        <f>'SUMMARY - Year 1'!$D$8</f>
        <v>Original Budget</v>
      </c>
      <c r="E8" s="51" t="s">
        <v>104</v>
      </c>
      <c r="F8" s="51" t="str">
        <f>'SUMMARY - Year 1'!$F$8</f>
        <v>Total Budget</v>
      </c>
    </row>
    <row r="9" spans="1:7" ht="30" customHeight="1">
      <c r="A9" s="98" t="s">
        <v>43</v>
      </c>
      <c r="B9" s="99"/>
      <c r="C9" s="100"/>
      <c r="D9" s="27">
        <f>'SUMMARY - Year 1'!D9+'SUMMARY - Year 2'!D9+'SUMMARY - Year 3'!D9+'SUMMARY - Year 4'!D9+'SUMMARY - Year 5'!D9+'SUMMARY - Year 6'!D9</f>
        <v>27.6</v>
      </c>
      <c r="E9" s="27">
        <f>'SUMMARY - Year 1'!E9+'SUMMARY - Year 2'!E9+'SUMMARY - Year 3'!E9+'SUMMARY - Year 4'!E9+'SUMMARY - Year 5'!E9+'SUMMARY - Year 6'!E9</f>
        <v>0</v>
      </c>
      <c r="F9" s="29">
        <f aca="true" t="shared" si="0" ref="F9:F16">D9+E9</f>
        <v>27.6</v>
      </c>
      <c r="G9" s="43"/>
    </row>
    <row r="10" spans="1:7" ht="30" customHeight="1">
      <c r="A10" s="84" t="s">
        <v>44</v>
      </c>
      <c r="B10" s="85"/>
      <c r="C10" s="86"/>
      <c r="D10" s="27">
        <f>'SUMMARY - Year 1'!D10+'SUMMARY - Year 2'!D10+'SUMMARY - Year 3'!D10+'SUMMARY - Year 4'!D10+'SUMMARY - Year 5'!D10+'SUMMARY - Year 6'!D10</f>
        <v>1000</v>
      </c>
      <c r="E10" s="27">
        <f>'SUMMARY - Year 1'!E10+'SUMMARY - Year 2'!E10+'SUMMARY - Year 3'!E10+'SUMMARY - Year 4'!E10+'SUMMARY - Year 5'!E10+'SUMMARY - Year 6'!E10</f>
        <v>0</v>
      </c>
      <c r="F10" s="29">
        <f t="shared" si="0"/>
        <v>1000</v>
      </c>
      <c r="G10" s="43"/>
    </row>
    <row r="11" spans="1:7" ht="30" customHeight="1">
      <c r="A11" s="84" t="s">
        <v>42</v>
      </c>
      <c r="B11" s="85"/>
      <c r="C11" s="86"/>
      <c r="D11" s="27">
        <f>'SUMMARY - Year 1'!D11+'SUMMARY - Year 2'!D11+'SUMMARY - Year 3'!D11+'SUMMARY - Year 4'!D11+'SUMMARY - Year 5'!D11+'SUMMARY - Year 6'!D11</f>
        <v>90</v>
      </c>
      <c r="E11" s="27">
        <f>'SUMMARY - Year 1'!E11+'SUMMARY - Year 2'!E11+'SUMMARY - Year 3'!E11+'SUMMARY - Year 4'!E11+'SUMMARY - Year 5'!E11+'SUMMARY - Year 6'!E11</f>
        <v>0</v>
      </c>
      <c r="F11" s="29">
        <f t="shared" si="0"/>
        <v>90</v>
      </c>
      <c r="G11" s="43"/>
    </row>
    <row r="12" spans="1:7" ht="30" customHeight="1">
      <c r="A12" s="84" t="s">
        <v>41</v>
      </c>
      <c r="B12" s="85"/>
      <c r="C12" s="86"/>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84" t="s">
        <v>40</v>
      </c>
      <c r="B13" s="85"/>
      <c r="C13" s="86"/>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84" t="s">
        <v>39</v>
      </c>
      <c r="B14" s="85"/>
      <c r="C14" s="86"/>
      <c r="D14" s="27">
        <f>'SUMMARY - Year 1'!D14+'SUMMARY - Year 2'!D14+'SUMMARY - Year 3'!D14+'SUMMARY - Year 4'!D14+'SUMMARY - Year 5'!D14+'SUMMARY - Year 6'!D14</f>
        <v>2220</v>
      </c>
      <c r="E14" s="27">
        <f>'SUMMARY - Year 1'!E14+'SUMMARY - Year 2'!E14+'SUMMARY - Year 3'!E14+'SUMMARY - Year 4'!E14+'SUMMARY - Year 5'!E14+'SUMMARY - Year 6'!E14</f>
        <v>0</v>
      </c>
      <c r="F14" s="29">
        <f t="shared" si="0"/>
        <v>2220</v>
      </c>
      <c r="G14" s="43"/>
    </row>
    <row r="15" spans="1:7" ht="30" customHeight="1">
      <c r="A15" s="84" t="s">
        <v>38</v>
      </c>
      <c r="B15" s="85"/>
      <c r="C15" s="86"/>
      <c r="D15" s="27">
        <f>'SUMMARY - Year 1'!D15+'SUMMARY - Year 2'!D15+'SUMMARY - Year 3'!D15+'SUMMARY - Year 4'!D15+'SUMMARY - Year 5'!D15+'SUMMARY - Year 6'!D15</f>
        <v>600</v>
      </c>
      <c r="E15" s="27">
        <f>'SUMMARY - Year 1'!E15+'SUMMARY - Year 2'!E15+'SUMMARY - Year 3'!E15+'SUMMARY - Year 4'!E15+'SUMMARY - Year 5'!E15+'SUMMARY - Year 6'!E15</f>
        <v>0</v>
      </c>
      <c r="F15" s="29">
        <f t="shared" si="0"/>
        <v>600</v>
      </c>
      <c r="G15" s="43"/>
    </row>
    <row r="16" spans="1:7" ht="30.75" customHeight="1">
      <c r="A16" s="84" t="s">
        <v>37</v>
      </c>
      <c r="B16" s="85"/>
      <c r="C16" s="86"/>
      <c r="D16" s="27">
        <f>'SUMMARY - Year 1'!D16+'SUMMARY - Year 2'!D16+'SUMMARY - Year 3'!D16+'SUMMARY - Year 4'!D16+'SUMMARY - Year 5'!D16+'SUMMARY - Year 6'!D16</f>
        <v>1100</v>
      </c>
      <c r="E16" s="27">
        <f>'SUMMARY - Year 1'!E16+'SUMMARY - Year 2'!E16+'SUMMARY - Year 3'!E16+'SUMMARY - Year 4'!E16+'SUMMARY - Year 5'!E16+'SUMMARY - Year 6'!E16</f>
        <v>0</v>
      </c>
      <c r="F16" s="29">
        <f t="shared" si="0"/>
        <v>1100</v>
      </c>
      <c r="G16" s="43"/>
    </row>
    <row r="17" spans="1:7" ht="30.75" customHeight="1">
      <c r="A17" s="84" t="s">
        <v>10</v>
      </c>
      <c r="B17" s="85"/>
      <c r="C17" s="86"/>
      <c r="D17" s="29">
        <f>SUM(D9:D16)</f>
        <v>5037.6</v>
      </c>
      <c r="E17" s="1">
        <f>SUM(E9:E16)</f>
        <v>0</v>
      </c>
      <c r="F17" s="29">
        <f>SUM(F9:F16)</f>
        <v>5037.6</v>
      </c>
      <c r="G17" s="43"/>
    </row>
    <row r="18" spans="1:6" ht="12">
      <c r="A18" s="92"/>
      <c r="B18" s="92"/>
      <c r="C18" s="92"/>
      <c r="D18" s="92"/>
      <c r="E18" s="92"/>
      <c r="F18" s="92"/>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66</v>
      </c>
      <c r="B29" s="91"/>
      <c r="C29" s="91"/>
      <c r="D29" s="91"/>
      <c r="E29" s="91"/>
      <c r="F29" s="91"/>
    </row>
  </sheetData>
  <sheetProtection/>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zoomScale="80" zoomScaleNormal="80" zoomScalePageLayoutView="0" workbookViewId="0" topLeftCell="A5">
      <selection activeCell="K12" sqref="K12"/>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1 '!$A$1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1 '!A2:F2</f>
        <v>(Insert Vendor Name)</v>
      </c>
      <c r="B4" s="88"/>
      <c r="C4" s="88"/>
      <c r="D4" s="88"/>
      <c r="E4" s="88"/>
      <c r="F4" s="88"/>
    </row>
    <row r="5" spans="1:6" ht="17.25" customHeight="1">
      <c r="A5" s="88" t="str">
        <f>'BUDGET DETAILS - Year 1 '!A3:F3</f>
        <v>(Insert SAP #)</v>
      </c>
      <c r="B5" s="88"/>
      <c r="C5" s="88"/>
      <c r="D5" s="88"/>
      <c r="E5" s="88"/>
      <c r="F5" s="88"/>
    </row>
    <row r="6" spans="1:6" ht="15">
      <c r="A6" s="101" t="str">
        <f>'BUDGET DETAILS - Year 1 '!A4:F4</f>
        <v>March 1, 2020 to June 30, 2020</v>
      </c>
      <c r="B6" s="101"/>
      <c r="C6" s="101"/>
      <c r="D6" s="101"/>
      <c r="E6" s="101"/>
      <c r="F6" s="101"/>
    </row>
    <row r="7" spans="1:6" ht="15.75" customHeight="1">
      <c r="A7" s="94"/>
      <c r="B7" s="94"/>
      <c r="C7" s="94"/>
      <c r="D7" s="94"/>
      <c r="E7" s="94"/>
      <c r="F7" s="94"/>
    </row>
    <row r="8" spans="1:6" ht="52.5" customHeight="1">
      <c r="A8" s="95" t="s">
        <v>1</v>
      </c>
      <c r="B8" s="96"/>
      <c r="C8" s="97"/>
      <c r="D8" s="51" t="str">
        <f>'BUDGET DETAILS - Year 1 '!D6</f>
        <v>Original Budget</v>
      </c>
      <c r="E8" s="51" t="str">
        <f>'BUDGET DETAILS - Year 1 '!E6</f>
        <v>Amendment Type &amp; Number</v>
      </c>
      <c r="F8" s="51" t="str">
        <f>'BUDGET DETAILS - Year 1 '!F6</f>
        <v>Total Budget</v>
      </c>
    </row>
    <row r="9" spans="1:7" ht="30" customHeight="1">
      <c r="A9" s="98" t="s">
        <v>43</v>
      </c>
      <c r="B9" s="99"/>
      <c r="C9" s="100"/>
      <c r="D9" s="27">
        <f>'BUDGET DETAILS - Year 1 '!D115</f>
        <v>13.8</v>
      </c>
      <c r="E9" s="27">
        <f>'BUDGET DETAILS - Year 1 '!E115</f>
        <v>0</v>
      </c>
      <c r="F9" s="29">
        <f aca="true" t="shared" si="0" ref="F9:F16">D9+E9</f>
        <v>13.8</v>
      </c>
      <c r="G9" s="43">
        <f>IF(F9='BUDGET DETAILS - Year 1 '!F115,"","ERROR")</f>
      </c>
    </row>
    <row r="10" spans="1:7" ht="30" customHeight="1">
      <c r="A10" s="84" t="s">
        <v>44</v>
      </c>
      <c r="B10" s="85"/>
      <c r="C10" s="86"/>
      <c r="D10" s="27">
        <f>'BUDGET DETAILS - Year 1 '!D140</f>
        <v>500</v>
      </c>
      <c r="E10" s="1">
        <f>'BUDGET DETAILS - Year 1 '!E140</f>
        <v>0</v>
      </c>
      <c r="F10" s="29">
        <f t="shared" si="0"/>
        <v>500</v>
      </c>
      <c r="G10" s="43">
        <f>IF(F10='BUDGET DETAILS - Year 1 '!F140,"","ERROR")</f>
      </c>
    </row>
    <row r="11" spans="1:7" ht="30" customHeight="1">
      <c r="A11" s="84" t="s">
        <v>42</v>
      </c>
      <c r="B11" s="85"/>
      <c r="C11" s="86"/>
      <c r="D11" s="27">
        <f>'BUDGET DETAILS - Year 1 '!D166</f>
        <v>40</v>
      </c>
      <c r="E11" s="1">
        <f>'BUDGET DETAILS - Year 1 '!E166</f>
        <v>0</v>
      </c>
      <c r="F11" s="29">
        <f t="shared" si="0"/>
        <v>40</v>
      </c>
      <c r="G11" s="43">
        <f>IF(F11='BUDGET DETAILS - Year 1 '!F166,"","ERROR")</f>
      </c>
    </row>
    <row r="12" spans="1:7" ht="30" customHeight="1">
      <c r="A12" s="84" t="s">
        <v>41</v>
      </c>
      <c r="B12" s="85"/>
      <c r="C12" s="86"/>
      <c r="D12" s="27">
        <f>'BUDGET DETAILS - Year 1 '!D182</f>
        <v>0</v>
      </c>
      <c r="E12" s="1">
        <f>'BUDGET DETAILS - Year 1 '!E182</f>
        <v>0</v>
      </c>
      <c r="F12" s="29">
        <f t="shared" si="0"/>
        <v>0</v>
      </c>
      <c r="G12" s="43">
        <f>IF(F12='BUDGET DETAILS - Year 1 '!F182,"","ERROR")</f>
      </c>
    </row>
    <row r="13" spans="1:7" ht="30" customHeight="1">
      <c r="A13" s="84" t="s">
        <v>40</v>
      </c>
      <c r="B13" s="85"/>
      <c r="C13" s="86"/>
      <c r="D13" s="27">
        <f>'BUDGET DETAILS - Year 1 '!D198</f>
        <v>0</v>
      </c>
      <c r="E13" s="1">
        <f>'BUDGET DETAILS - Year 1 '!E198</f>
        <v>0</v>
      </c>
      <c r="F13" s="29">
        <f t="shared" si="0"/>
        <v>0</v>
      </c>
      <c r="G13" s="43">
        <f>IF(F13='BUDGET DETAILS - Year 1 '!F198,"","ERROR")</f>
      </c>
    </row>
    <row r="14" spans="1:7" ht="30.75" customHeight="1">
      <c r="A14" s="84" t="s">
        <v>39</v>
      </c>
      <c r="B14" s="85"/>
      <c r="C14" s="86"/>
      <c r="D14" s="27">
        <f>'BUDGET DETAILS - Year 1 '!D214</f>
        <v>1110</v>
      </c>
      <c r="E14" s="1">
        <f>'BUDGET DETAILS - Year 1 '!E214</f>
        <v>0</v>
      </c>
      <c r="F14" s="29">
        <f t="shared" si="0"/>
        <v>1110</v>
      </c>
      <c r="G14" s="43">
        <f>IF(F14='BUDGET DETAILS - Year 1 '!F214,"","ERROR")</f>
      </c>
    </row>
    <row r="15" spans="1:7" ht="30" customHeight="1">
      <c r="A15" s="84" t="s">
        <v>38</v>
      </c>
      <c r="B15" s="85"/>
      <c r="C15" s="86"/>
      <c r="D15" s="27">
        <f>'BUDGET DETAILS - Year 1 '!D235</f>
        <v>300</v>
      </c>
      <c r="E15" s="1">
        <f>'BUDGET DETAILS - Year 1 '!E235</f>
        <v>0</v>
      </c>
      <c r="F15" s="29">
        <f t="shared" si="0"/>
        <v>300</v>
      </c>
      <c r="G15" s="43">
        <f>IF(F15='BUDGET DETAILS - Year 1 '!F235,"","ERROR")</f>
      </c>
    </row>
    <row r="16" spans="1:7" ht="30.75" customHeight="1">
      <c r="A16" s="84" t="s">
        <v>37</v>
      </c>
      <c r="B16" s="85"/>
      <c r="C16" s="86"/>
      <c r="D16" s="27">
        <f>'BUDGET DETAILS - Year 1 '!D260</f>
        <v>550</v>
      </c>
      <c r="E16" s="1">
        <f>'BUDGET DETAILS - Year 1 '!E260</f>
        <v>0</v>
      </c>
      <c r="F16" s="29">
        <f t="shared" si="0"/>
        <v>550</v>
      </c>
      <c r="G16" s="43">
        <f>IF(F16='BUDGET DETAILS - Year 1 '!F260,"","ERROR")</f>
      </c>
    </row>
    <row r="17" spans="1:7" ht="30.75" customHeight="1">
      <c r="A17" s="84" t="s">
        <v>10</v>
      </c>
      <c r="B17" s="85"/>
      <c r="C17" s="86"/>
      <c r="D17" s="29">
        <f>SUM(D9:D16)</f>
        <v>2513.8</v>
      </c>
      <c r="E17" s="1">
        <f>SUM(E9:E16)</f>
        <v>0</v>
      </c>
      <c r="F17" s="29">
        <f>SUM(F9:F16)</f>
        <v>2513.8</v>
      </c>
      <c r="G17" s="43">
        <f>IF(F17='BUDGET DETAILS - Year 1 '!F262,"","ERROR")</f>
      </c>
    </row>
    <row r="18" spans="1:6" ht="12">
      <c r="A18" s="92"/>
      <c r="B18" s="92"/>
      <c r="C18" s="92"/>
      <c r="D18" s="92"/>
      <c r="E18" s="92"/>
      <c r="F18" s="92"/>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90" t="s">
        <v>65</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4.xml><?xml version="1.0" encoding="utf-8"?>
<worksheet xmlns="http://schemas.openxmlformats.org/spreadsheetml/2006/main" xmlns:r="http://schemas.openxmlformats.org/officeDocument/2006/relationships">
  <dimension ref="A1:G274"/>
  <sheetViews>
    <sheetView zoomScale="60" zoomScaleNormal="60" zoomScalePageLayoutView="0" workbookViewId="0" topLeftCell="A1">
      <pane ySplit="7" topLeftCell="A8" activePane="bottomLeft" state="frozen"/>
      <selection pane="topLeft" activeCell="K12" sqref="K12"/>
      <selection pane="bottomLeft" activeCell="J254" sqref="J25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2" t="s">
        <v>27</v>
      </c>
      <c r="B1" s="142"/>
      <c r="C1" s="142"/>
      <c r="D1" s="142"/>
      <c r="E1" s="142"/>
      <c r="F1" s="142"/>
      <c r="G1" s="104"/>
    </row>
    <row r="2" spans="1:7" ht="15">
      <c r="A2" s="141" t="s">
        <v>51</v>
      </c>
      <c r="B2" s="141"/>
      <c r="C2" s="141"/>
      <c r="D2" s="141"/>
      <c r="E2" s="141"/>
      <c r="F2" s="141"/>
      <c r="G2" s="103"/>
    </row>
    <row r="3" spans="1:7" ht="15">
      <c r="A3" s="142" t="s">
        <v>50</v>
      </c>
      <c r="B3" s="142"/>
      <c r="C3" s="142"/>
      <c r="D3" s="142"/>
      <c r="E3" s="142"/>
      <c r="F3" s="142"/>
      <c r="G3" s="103"/>
    </row>
    <row r="4" spans="1:7" ht="15">
      <c r="A4" s="143" t="s">
        <v>132</v>
      </c>
      <c r="B4" s="143"/>
      <c r="C4" s="143"/>
      <c r="D4" s="143"/>
      <c r="E4" s="143"/>
      <c r="F4" s="143"/>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5" t="s">
        <v>101</v>
      </c>
      <c r="F6" s="111" t="s">
        <v>99</v>
      </c>
      <c r="G6" s="103"/>
    </row>
    <row r="7" spans="1:7" s="9" customFormat="1" ht="15" customHeight="1" thickBot="1">
      <c r="A7" s="108"/>
      <c r="B7" s="109"/>
      <c r="C7" s="110"/>
      <c r="D7" s="112"/>
      <c r="E7" s="146"/>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3" t="s">
        <v>135</v>
      </c>
      <c r="B11" s="65">
        <v>10</v>
      </c>
      <c r="C11" s="66">
        <v>1</v>
      </c>
      <c r="D11" s="68">
        <f>B11*C11</f>
        <v>10</v>
      </c>
      <c r="E11" s="68"/>
      <c r="F11" s="41">
        <f>D11+E11</f>
        <v>10</v>
      </c>
      <c r="G11" s="67">
        <f>IF(D11+E11=F11,"","ERROR")</f>
      </c>
    </row>
    <row r="12" spans="1:7" ht="12">
      <c r="A12" s="63"/>
      <c r="B12" s="65"/>
      <c r="C12" s="66"/>
      <c r="D12" s="68">
        <f aca="true" t="shared" si="0" ref="D12:D49">B12*C12</f>
        <v>0</v>
      </c>
      <c r="E12" s="68"/>
      <c r="F12" s="41">
        <f aca="true" t="shared" si="1" ref="F12:F49">D12+E12</f>
        <v>0</v>
      </c>
      <c r="G12" s="67">
        <f>IF(D12+E12=F12,"","ERROR")</f>
      </c>
    </row>
    <row r="13" spans="1:7" ht="12">
      <c r="A13" s="64"/>
      <c r="B13" s="65"/>
      <c r="C13" s="66"/>
      <c r="D13" s="68">
        <f t="shared" si="0"/>
        <v>0</v>
      </c>
      <c r="E13" s="68"/>
      <c r="F13" s="41">
        <f t="shared" si="1"/>
        <v>0</v>
      </c>
      <c r="G13" s="67">
        <f aca="true" t="shared" si="2" ref="G13:G49">IF(D13+E13=F13,"","ERROR")</f>
      </c>
    </row>
    <row r="14" spans="1:7" ht="12">
      <c r="A14" s="64"/>
      <c r="B14" s="65"/>
      <c r="C14" s="66"/>
      <c r="D14" s="68">
        <f t="shared" si="0"/>
        <v>0</v>
      </c>
      <c r="E14" s="68"/>
      <c r="F14" s="41">
        <f t="shared" si="1"/>
        <v>0</v>
      </c>
      <c r="G14" s="67">
        <f t="shared" si="2"/>
      </c>
    </row>
    <row r="15" spans="1:7" ht="12">
      <c r="A15" s="64"/>
      <c r="B15" s="65"/>
      <c r="C15" s="66"/>
      <c r="D15" s="68">
        <f t="shared" si="0"/>
        <v>0</v>
      </c>
      <c r="E15" s="68"/>
      <c r="F15" s="41">
        <f t="shared" si="1"/>
        <v>0</v>
      </c>
      <c r="G15" s="67">
        <f t="shared" si="2"/>
      </c>
    </row>
    <row r="16" spans="1:7" ht="12">
      <c r="A16" s="64"/>
      <c r="B16" s="65"/>
      <c r="C16" s="66"/>
      <c r="D16" s="68">
        <f t="shared" si="0"/>
        <v>0</v>
      </c>
      <c r="E16" s="68"/>
      <c r="F16" s="41">
        <f t="shared" si="1"/>
        <v>0</v>
      </c>
      <c r="G16" s="67">
        <f t="shared" si="2"/>
      </c>
    </row>
    <row r="17" spans="1:7" ht="12">
      <c r="A17" s="64"/>
      <c r="B17" s="65"/>
      <c r="C17" s="66"/>
      <c r="D17" s="68">
        <f t="shared" si="0"/>
        <v>0</v>
      </c>
      <c r="E17" s="68"/>
      <c r="F17" s="41">
        <f t="shared" si="1"/>
        <v>0</v>
      </c>
      <c r="G17" s="67">
        <f t="shared" si="2"/>
      </c>
    </row>
    <row r="18" spans="1:7" ht="12">
      <c r="A18" s="64"/>
      <c r="B18" s="65"/>
      <c r="C18" s="66"/>
      <c r="D18" s="68">
        <f t="shared" si="0"/>
        <v>0</v>
      </c>
      <c r="E18" s="68"/>
      <c r="F18" s="41">
        <f t="shared" si="1"/>
        <v>0</v>
      </c>
      <c r="G18" s="67">
        <f t="shared" si="2"/>
      </c>
    </row>
    <row r="19" spans="1:7" ht="12">
      <c r="A19" s="64"/>
      <c r="B19" s="65"/>
      <c r="C19" s="66"/>
      <c r="D19" s="68">
        <f t="shared" si="0"/>
        <v>0</v>
      </c>
      <c r="E19" s="68"/>
      <c r="F19" s="41">
        <f t="shared" si="1"/>
        <v>0</v>
      </c>
      <c r="G19" s="67">
        <f t="shared" si="2"/>
      </c>
    </row>
    <row r="20" spans="1:7" ht="12">
      <c r="A20" s="64"/>
      <c r="B20" s="65"/>
      <c r="C20" s="66"/>
      <c r="D20" s="68">
        <f t="shared" si="0"/>
        <v>0</v>
      </c>
      <c r="E20" s="68"/>
      <c r="F20" s="41">
        <f t="shared" si="1"/>
        <v>0</v>
      </c>
      <c r="G20" s="67">
        <f t="shared" si="2"/>
      </c>
    </row>
    <row r="21" spans="1:7" ht="12">
      <c r="A21" s="64"/>
      <c r="B21" s="65"/>
      <c r="C21" s="66"/>
      <c r="D21" s="68">
        <f t="shared" si="0"/>
        <v>0</v>
      </c>
      <c r="E21" s="68"/>
      <c r="F21" s="41">
        <f t="shared" si="1"/>
        <v>0</v>
      </c>
      <c r="G21" s="67">
        <f t="shared" si="2"/>
      </c>
    </row>
    <row r="22" spans="1:7" ht="12">
      <c r="A22" s="64"/>
      <c r="B22" s="65"/>
      <c r="C22" s="66"/>
      <c r="D22" s="68">
        <f t="shared" si="0"/>
        <v>0</v>
      </c>
      <c r="E22" s="68"/>
      <c r="F22" s="41">
        <f t="shared" si="1"/>
        <v>0</v>
      </c>
      <c r="G22" s="67">
        <f t="shared" si="2"/>
      </c>
    </row>
    <row r="23" spans="1:7" ht="12">
      <c r="A23" s="64"/>
      <c r="B23" s="65"/>
      <c r="C23" s="66"/>
      <c r="D23" s="68">
        <f t="shared" si="0"/>
        <v>0</v>
      </c>
      <c r="E23" s="68"/>
      <c r="F23" s="41">
        <f t="shared" si="1"/>
        <v>0</v>
      </c>
      <c r="G23" s="67">
        <f t="shared" si="2"/>
      </c>
    </row>
    <row r="24" spans="1:7" ht="12">
      <c r="A24" s="64"/>
      <c r="B24" s="65"/>
      <c r="C24" s="66"/>
      <c r="D24" s="68">
        <f t="shared" si="0"/>
        <v>0</v>
      </c>
      <c r="E24" s="68"/>
      <c r="F24" s="41">
        <f t="shared" si="1"/>
        <v>0</v>
      </c>
      <c r="G24" s="67">
        <f t="shared" si="2"/>
      </c>
    </row>
    <row r="25" spans="1:7" ht="12">
      <c r="A25" s="64"/>
      <c r="B25" s="65"/>
      <c r="C25" s="66"/>
      <c r="D25" s="68">
        <f t="shared" si="0"/>
        <v>0</v>
      </c>
      <c r="E25" s="68"/>
      <c r="F25" s="41">
        <f t="shared" si="1"/>
        <v>0</v>
      </c>
      <c r="G25" s="67">
        <f t="shared" si="2"/>
      </c>
    </row>
    <row r="26" spans="1:7" ht="12">
      <c r="A26" s="64"/>
      <c r="B26" s="65"/>
      <c r="C26" s="66"/>
      <c r="D26" s="68">
        <f t="shared" si="0"/>
        <v>0</v>
      </c>
      <c r="E26" s="68"/>
      <c r="F26" s="41">
        <f t="shared" si="1"/>
        <v>0</v>
      </c>
      <c r="G26" s="67">
        <f t="shared" si="2"/>
      </c>
    </row>
    <row r="27" spans="1:7" ht="12">
      <c r="A27" s="64"/>
      <c r="B27" s="65"/>
      <c r="C27" s="66"/>
      <c r="D27" s="68">
        <f t="shared" si="0"/>
        <v>0</v>
      </c>
      <c r="E27" s="68"/>
      <c r="F27" s="41">
        <f t="shared" si="1"/>
        <v>0</v>
      </c>
      <c r="G27" s="67">
        <f t="shared" si="2"/>
      </c>
    </row>
    <row r="28" spans="1:7" ht="12">
      <c r="A28" s="64"/>
      <c r="B28" s="65"/>
      <c r="C28" s="66"/>
      <c r="D28" s="68">
        <f t="shared" si="0"/>
        <v>0</v>
      </c>
      <c r="E28" s="68"/>
      <c r="F28" s="41">
        <f t="shared" si="1"/>
        <v>0</v>
      </c>
      <c r="G28" s="67">
        <f t="shared" si="2"/>
      </c>
    </row>
    <row r="29" spans="1:7" ht="12">
      <c r="A29" s="64"/>
      <c r="B29" s="65"/>
      <c r="C29" s="66"/>
      <c r="D29" s="68">
        <f t="shared" si="0"/>
        <v>0</v>
      </c>
      <c r="E29" s="68"/>
      <c r="F29" s="41">
        <f t="shared" si="1"/>
        <v>0</v>
      </c>
      <c r="G29" s="67">
        <f t="shared" si="2"/>
      </c>
    </row>
    <row r="30" spans="1:7" ht="12">
      <c r="A30" s="64"/>
      <c r="B30" s="65"/>
      <c r="C30" s="66"/>
      <c r="D30" s="68">
        <f t="shared" si="0"/>
        <v>0</v>
      </c>
      <c r="E30" s="68"/>
      <c r="F30" s="41">
        <f t="shared" si="1"/>
        <v>0</v>
      </c>
      <c r="G30" s="67">
        <f t="shared" si="2"/>
      </c>
    </row>
    <row r="31" spans="1:7" ht="12">
      <c r="A31" s="64"/>
      <c r="B31" s="65"/>
      <c r="C31" s="66"/>
      <c r="D31" s="68">
        <f t="shared" si="0"/>
        <v>0</v>
      </c>
      <c r="E31" s="68"/>
      <c r="F31" s="41">
        <f t="shared" si="1"/>
        <v>0</v>
      </c>
      <c r="G31" s="67">
        <f t="shared" si="2"/>
      </c>
    </row>
    <row r="32" spans="1:7" ht="12">
      <c r="A32" s="64"/>
      <c r="B32" s="65"/>
      <c r="C32" s="66"/>
      <c r="D32" s="68">
        <f t="shared" si="0"/>
        <v>0</v>
      </c>
      <c r="E32" s="68"/>
      <c r="F32" s="41">
        <f t="shared" si="1"/>
        <v>0</v>
      </c>
      <c r="G32" s="67">
        <f t="shared" si="2"/>
      </c>
    </row>
    <row r="33" spans="1:7" ht="12">
      <c r="A33" s="64"/>
      <c r="B33" s="65"/>
      <c r="C33" s="66"/>
      <c r="D33" s="68">
        <f t="shared" si="0"/>
        <v>0</v>
      </c>
      <c r="E33" s="68"/>
      <c r="F33" s="41">
        <f t="shared" si="1"/>
        <v>0</v>
      </c>
      <c r="G33" s="67">
        <f t="shared" si="2"/>
      </c>
    </row>
    <row r="34" spans="1:7" ht="12">
      <c r="A34" s="64"/>
      <c r="B34" s="65"/>
      <c r="C34" s="66"/>
      <c r="D34" s="68">
        <f t="shared" si="0"/>
        <v>0</v>
      </c>
      <c r="E34" s="68"/>
      <c r="F34" s="41">
        <f t="shared" si="1"/>
        <v>0</v>
      </c>
      <c r="G34" s="67">
        <f t="shared" si="2"/>
      </c>
    </row>
    <row r="35" spans="1:7" ht="12">
      <c r="A35" s="64"/>
      <c r="B35" s="65"/>
      <c r="C35" s="66"/>
      <c r="D35" s="68">
        <f t="shared" si="0"/>
        <v>0</v>
      </c>
      <c r="E35" s="68"/>
      <c r="F35" s="41">
        <f t="shared" si="1"/>
        <v>0</v>
      </c>
      <c r="G35" s="67">
        <f t="shared" si="2"/>
      </c>
    </row>
    <row r="36" spans="1:7" ht="12">
      <c r="A36" s="64"/>
      <c r="B36" s="65"/>
      <c r="C36" s="66"/>
      <c r="D36" s="68">
        <f t="shared" si="0"/>
        <v>0</v>
      </c>
      <c r="E36" s="68"/>
      <c r="F36" s="41">
        <f t="shared" si="1"/>
        <v>0</v>
      </c>
      <c r="G36" s="67">
        <f t="shared" si="2"/>
      </c>
    </row>
    <row r="37" spans="1:7" ht="12">
      <c r="A37" s="64"/>
      <c r="B37" s="65"/>
      <c r="C37" s="66"/>
      <c r="D37" s="68">
        <f t="shared" si="0"/>
        <v>0</v>
      </c>
      <c r="E37" s="68"/>
      <c r="F37" s="41">
        <f t="shared" si="1"/>
        <v>0</v>
      </c>
      <c r="G37" s="67">
        <f t="shared" si="2"/>
      </c>
    </row>
    <row r="38" spans="1:7" ht="12">
      <c r="A38" s="64"/>
      <c r="B38" s="65"/>
      <c r="C38" s="66"/>
      <c r="D38" s="68">
        <f t="shared" si="0"/>
        <v>0</v>
      </c>
      <c r="E38" s="68"/>
      <c r="F38" s="41">
        <f t="shared" si="1"/>
        <v>0</v>
      </c>
      <c r="G38" s="67">
        <f t="shared" si="2"/>
      </c>
    </row>
    <row r="39" spans="1:7" ht="12">
      <c r="A39" s="64"/>
      <c r="B39" s="65"/>
      <c r="C39" s="66"/>
      <c r="D39" s="68">
        <f t="shared" si="0"/>
        <v>0</v>
      </c>
      <c r="E39" s="68"/>
      <c r="F39" s="41">
        <f t="shared" si="1"/>
        <v>0</v>
      </c>
      <c r="G39" s="67">
        <f t="shared" si="2"/>
      </c>
    </row>
    <row r="40" spans="1:7" ht="12">
      <c r="A40" s="64"/>
      <c r="B40" s="65"/>
      <c r="C40" s="66"/>
      <c r="D40" s="68">
        <f t="shared" si="0"/>
        <v>0</v>
      </c>
      <c r="E40" s="68"/>
      <c r="F40" s="41">
        <f t="shared" si="1"/>
        <v>0</v>
      </c>
      <c r="G40" s="67">
        <f t="shared" si="2"/>
      </c>
    </row>
    <row r="41" spans="1:7" ht="12">
      <c r="A41" s="64"/>
      <c r="B41" s="65"/>
      <c r="C41" s="66"/>
      <c r="D41" s="68">
        <f t="shared" si="0"/>
        <v>0</v>
      </c>
      <c r="E41" s="68"/>
      <c r="F41" s="41">
        <f t="shared" si="1"/>
        <v>0</v>
      </c>
      <c r="G41" s="67">
        <f t="shared" si="2"/>
      </c>
    </row>
    <row r="42" spans="1:7" ht="12">
      <c r="A42" s="64"/>
      <c r="B42" s="65"/>
      <c r="C42" s="66"/>
      <c r="D42" s="68">
        <f t="shared" si="0"/>
        <v>0</v>
      </c>
      <c r="E42" s="68"/>
      <c r="F42" s="41">
        <f t="shared" si="1"/>
        <v>0</v>
      </c>
      <c r="G42" s="67">
        <f t="shared" si="2"/>
      </c>
    </row>
    <row r="43" spans="1:7" ht="12">
      <c r="A43" s="64"/>
      <c r="B43" s="65"/>
      <c r="C43" s="66"/>
      <c r="D43" s="68">
        <f t="shared" si="0"/>
        <v>0</v>
      </c>
      <c r="E43" s="68"/>
      <c r="F43" s="41">
        <f t="shared" si="1"/>
        <v>0</v>
      </c>
      <c r="G43" s="67">
        <f t="shared" si="2"/>
      </c>
    </row>
    <row r="44" spans="1:7" ht="12">
      <c r="A44" s="64"/>
      <c r="B44" s="65"/>
      <c r="C44" s="66"/>
      <c r="D44" s="68">
        <f t="shared" si="0"/>
        <v>0</v>
      </c>
      <c r="E44" s="68"/>
      <c r="F44" s="41">
        <f t="shared" si="1"/>
        <v>0</v>
      </c>
      <c r="G44" s="67">
        <f t="shared" si="2"/>
      </c>
    </row>
    <row r="45" spans="1:7" ht="12">
      <c r="A45" s="64"/>
      <c r="B45" s="65"/>
      <c r="C45" s="66"/>
      <c r="D45" s="68">
        <f t="shared" si="0"/>
        <v>0</v>
      </c>
      <c r="E45" s="68"/>
      <c r="F45" s="41">
        <f t="shared" si="1"/>
        <v>0</v>
      </c>
      <c r="G45" s="67">
        <f t="shared" si="2"/>
      </c>
    </row>
    <row r="46" spans="1:7" ht="12">
      <c r="A46" s="64"/>
      <c r="B46" s="65"/>
      <c r="C46" s="66"/>
      <c r="D46" s="68">
        <f t="shared" si="0"/>
        <v>0</v>
      </c>
      <c r="E46" s="68"/>
      <c r="F46" s="41">
        <f t="shared" si="1"/>
        <v>0</v>
      </c>
      <c r="G46" s="67">
        <f t="shared" si="2"/>
      </c>
    </row>
    <row r="47" spans="1:7" ht="12">
      <c r="A47" s="64"/>
      <c r="B47" s="65"/>
      <c r="C47" s="66"/>
      <c r="D47" s="68">
        <f t="shared" si="0"/>
        <v>0</v>
      </c>
      <c r="E47" s="68"/>
      <c r="F47" s="41">
        <f t="shared" si="1"/>
        <v>0</v>
      </c>
      <c r="G47" s="67">
        <f t="shared" si="2"/>
      </c>
    </row>
    <row r="48" spans="1:7" ht="12">
      <c r="A48" s="64"/>
      <c r="B48" s="65"/>
      <c r="C48" s="66"/>
      <c r="D48" s="68">
        <f t="shared" si="0"/>
        <v>0</v>
      </c>
      <c r="E48" s="68"/>
      <c r="F48" s="41">
        <f t="shared" si="1"/>
        <v>0</v>
      </c>
      <c r="G48" s="67">
        <f t="shared" si="2"/>
      </c>
    </row>
    <row r="49" spans="1:7" ht="12">
      <c r="A49" s="64"/>
      <c r="B49" s="65"/>
      <c r="C49" s="66"/>
      <c r="D49" s="68">
        <f t="shared" si="0"/>
        <v>0</v>
      </c>
      <c r="E49" s="68"/>
      <c r="F49" s="41">
        <f t="shared" si="1"/>
        <v>0</v>
      </c>
      <c r="G49" s="67">
        <f t="shared" si="2"/>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10</v>
      </c>
      <c r="E60" s="14">
        <f>SUM(E11:E59)</f>
        <v>0</v>
      </c>
      <c r="F60" s="14">
        <f>SUM(F11:F59)</f>
        <v>10</v>
      </c>
      <c r="G60" s="67"/>
    </row>
    <row r="61" spans="1:7" s="9" customFormat="1" ht="12.75" customHeight="1">
      <c r="A61" s="139" t="s">
        <v>60</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t="str">
        <f>IF(A11="","",+A11)</f>
        <v>Identify each position by job title</v>
      </c>
      <c r="B65" s="40">
        <f>+F11</f>
        <v>10</v>
      </c>
      <c r="C65" s="38">
        <v>0.38</v>
      </c>
      <c r="D65" s="69">
        <f>B65*C65</f>
        <v>3.8</v>
      </c>
      <c r="E65" s="69"/>
      <c r="F65" s="41">
        <f>D65+E65</f>
        <v>3.8</v>
      </c>
      <c r="G65" s="67">
        <f aca="true" t="shared" si="3" ref="G65:G103">IF(D65+E65=F65,"","ERROR")</f>
      </c>
    </row>
    <row r="66" spans="1:7" ht="12">
      <c r="A66" s="39">
        <f>IF(A12="","",+A12)</f>
      </c>
      <c r="B66" s="40">
        <f>+F12</f>
        <v>0</v>
      </c>
      <c r="C66" s="38"/>
      <c r="D66" s="69">
        <f aca="true" t="shared" si="4" ref="D66:D103">B66*C66</f>
        <v>0</v>
      </c>
      <c r="E66" s="69"/>
      <c r="F66" s="41">
        <f aca="true" t="shared" si="5" ref="F66:F103">D66+E66</f>
        <v>0</v>
      </c>
      <c r="G66" s="67">
        <f t="shared" si="3"/>
      </c>
    </row>
    <row r="67" spans="1:7" ht="12">
      <c r="A67" s="39">
        <f>IF(A13="","",+A13)</f>
      </c>
      <c r="B67" s="40">
        <f>+F13</f>
        <v>0</v>
      </c>
      <c r="C67" s="38"/>
      <c r="D67" s="69">
        <f t="shared" si="4"/>
        <v>0</v>
      </c>
      <c r="E67" s="69"/>
      <c r="F67" s="41">
        <f t="shared" si="5"/>
        <v>0</v>
      </c>
      <c r="G67" s="67">
        <f t="shared" si="3"/>
      </c>
    </row>
    <row r="68" spans="1:7" ht="12">
      <c r="A68" s="39">
        <f>IF(A14="","",+A14)</f>
      </c>
      <c r="B68" s="40">
        <f>+F14</f>
        <v>0</v>
      </c>
      <c r="C68" s="38"/>
      <c r="D68" s="69">
        <f t="shared" si="4"/>
        <v>0</v>
      </c>
      <c r="E68" s="69"/>
      <c r="F68" s="41">
        <f t="shared" si="5"/>
        <v>0</v>
      </c>
      <c r="G68" s="67">
        <f t="shared" si="3"/>
      </c>
    </row>
    <row r="69" spans="1:7" ht="12">
      <c r="A69" s="39">
        <f>IF(A15="","",+A15)</f>
      </c>
      <c r="B69" s="40">
        <f>+F15</f>
        <v>0</v>
      </c>
      <c r="C69" s="38"/>
      <c r="D69" s="69">
        <f t="shared" si="4"/>
        <v>0</v>
      </c>
      <c r="E69" s="69"/>
      <c r="F69" s="41">
        <f t="shared" si="5"/>
        <v>0</v>
      </c>
      <c r="G69" s="67">
        <f t="shared" si="3"/>
      </c>
    </row>
    <row r="70" spans="1:7" ht="12">
      <c r="A70" s="39">
        <f aca="true" t="shared" si="6" ref="A70:A103">IF(A16="","",+A16)</f>
      </c>
      <c r="B70" s="40">
        <f aca="true" t="shared" si="7" ref="B70:B103">+F16</f>
        <v>0</v>
      </c>
      <c r="C70" s="38"/>
      <c r="D70" s="69">
        <f t="shared" si="4"/>
        <v>0</v>
      </c>
      <c r="E70" s="69"/>
      <c r="F70" s="41">
        <f t="shared" si="5"/>
        <v>0</v>
      </c>
      <c r="G70" s="67">
        <f t="shared" si="3"/>
      </c>
    </row>
    <row r="71" spans="1:7" ht="12">
      <c r="A71" s="39">
        <f t="shared" si="6"/>
      </c>
      <c r="B71" s="40">
        <f t="shared" si="7"/>
        <v>0</v>
      </c>
      <c r="C71" s="38"/>
      <c r="D71" s="69">
        <f t="shared" si="4"/>
        <v>0</v>
      </c>
      <c r="E71" s="69"/>
      <c r="F71" s="41">
        <f t="shared" si="5"/>
        <v>0</v>
      </c>
      <c r="G71" s="67">
        <f t="shared" si="3"/>
      </c>
    </row>
    <row r="72" spans="1:7" ht="12">
      <c r="A72" s="39">
        <f t="shared" si="6"/>
      </c>
      <c r="B72" s="40">
        <f t="shared" si="7"/>
        <v>0</v>
      </c>
      <c r="C72" s="38"/>
      <c r="D72" s="69">
        <f t="shared" si="4"/>
        <v>0</v>
      </c>
      <c r="E72" s="69"/>
      <c r="F72" s="41">
        <f t="shared" si="5"/>
        <v>0</v>
      </c>
      <c r="G72" s="67">
        <f t="shared" si="3"/>
      </c>
    </row>
    <row r="73" spans="1:7" ht="12">
      <c r="A73" s="39">
        <f t="shared" si="6"/>
      </c>
      <c r="B73" s="40">
        <f t="shared" si="7"/>
        <v>0</v>
      </c>
      <c r="C73" s="38"/>
      <c r="D73" s="69">
        <f t="shared" si="4"/>
        <v>0</v>
      </c>
      <c r="E73" s="69"/>
      <c r="F73" s="41">
        <f t="shared" si="5"/>
        <v>0</v>
      </c>
      <c r="G73" s="67">
        <f t="shared" si="3"/>
      </c>
    </row>
    <row r="74" spans="1:7" ht="12">
      <c r="A74" s="39">
        <f t="shared" si="6"/>
      </c>
      <c r="B74" s="40">
        <f t="shared" si="7"/>
        <v>0</v>
      </c>
      <c r="C74" s="38"/>
      <c r="D74" s="69">
        <f t="shared" si="4"/>
        <v>0</v>
      </c>
      <c r="E74" s="69"/>
      <c r="F74" s="41">
        <f t="shared" si="5"/>
        <v>0</v>
      </c>
      <c r="G74" s="67">
        <f t="shared" si="3"/>
      </c>
    </row>
    <row r="75" spans="1:7" ht="12">
      <c r="A75" s="39">
        <f t="shared" si="6"/>
      </c>
      <c r="B75" s="40">
        <f t="shared" si="7"/>
        <v>0</v>
      </c>
      <c r="C75" s="38"/>
      <c r="D75" s="69">
        <f t="shared" si="4"/>
        <v>0</v>
      </c>
      <c r="E75" s="69"/>
      <c r="F75" s="41">
        <f t="shared" si="5"/>
        <v>0</v>
      </c>
      <c r="G75" s="67">
        <f t="shared" si="3"/>
      </c>
    </row>
    <row r="76" spans="1:7" ht="12">
      <c r="A76" s="39">
        <f t="shared" si="6"/>
      </c>
      <c r="B76" s="40">
        <f t="shared" si="7"/>
        <v>0</v>
      </c>
      <c r="C76" s="38"/>
      <c r="D76" s="69">
        <f t="shared" si="4"/>
        <v>0</v>
      </c>
      <c r="E76" s="69"/>
      <c r="F76" s="41">
        <f t="shared" si="5"/>
        <v>0</v>
      </c>
      <c r="G76" s="67">
        <f t="shared" si="3"/>
      </c>
    </row>
    <row r="77" spans="1:7" ht="12">
      <c r="A77" s="39">
        <f t="shared" si="6"/>
      </c>
      <c r="B77" s="40">
        <f t="shared" si="7"/>
        <v>0</v>
      </c>
      <c r="C77" s="38"/>
      <c r="D77" s="69">
        <f t="shared" si="4"/>
        <v>0</v>
      </c>
      <c r="E77" s="69"/>
      <c r="F77" s="41">
        <f t="shared" si="5"/>
        <v>0</v>
      </c>
      <c r="G77" s="67">
        <f t="shared" si="3"/>
      </c>
    </row>
    <row r="78" spans="1:7" ht="12">
      <c r="A78" s="39">
        <f t="shared" si="6"/>
      </c>
      <c r="B78" s="40">
        <f t="shared" si="7"/>
        <v>0</v>
      </c>
      <c r="C78" s="38"/>
      <c r="D78" s="69">
        <f t="shared" si="4"/>
        <v>0</v>
      </c>
      <c r="E78" s="69"/>
      <c r="F78" s="41">
        <f t="shared" si="5"/>
        <v>0</v>
      </c>
      <c r="G78" s="67">
        <f t="shared" si="3"/>
      </c>
    </row>
    <row r="79" spans="1:7" ht="12">
      <c r="A79" s="39">
        <f t="shared" si="6"/>
      </c>
      <c r="B79" s="40">
        <f t="shared" si="7"/>
        <v>0</v>
      </c>
      <c r="C79" s="38"/>
      <c r="D79" s="69">
        <f t="shared" si="4"/>
        <v>0</v>
      </c>
      <c r="E79" s="69"/>
      <c r="F79" s="41">
        <f t="shared" si="5"/>
        <v>0</v>
      </c>
      <c r="G79" s="67">
        <f t="shared" si="3"/>
      </c>
    </row>
    <row r="80" spans="1:7" ht="12">
      <c r="A80" s="39">
        <f t="shared" si="6"/>
      </c>
      <c r="B80" s="40">
        <f t="shared" si="7"/>
        <v>0</v>
      </c>
      <c r="C80" s="38"/>
      <c r="D80" s="69">
        <f t="shared" si="4"/>
        <v>0</v>
      </c>
      <c r="E80" s="69"/>
      <c r="F80" s="41">
        <f t="shared" si="5"/>
        <v>0</v>
      </c>
      <c r="G80" s="67">
        <f t="shared" si="3"/>
      </c>
    </row>
    <row r="81" spans="1:7" ht="12">
      <c r="A81" s="39">
        <f t="shared" si="6"/>
      </c>
      <c r="B81" s="40">
        <f t="shared" si="7"/>
        <v>0</v>
      </c>
      <c r="C81" s="38"/>
      <c r="D81" s="69">
        <f t="shared" si="4"/>
        <v>0</v>
      </c>
      <c r="E81" s="69"/>
      <c r="F81" s="41">
        <f t="shared" si="5"/>
        <v>0</v>
      </c>
      <c r="G81" s="67">
        <f t="shared" si="3"/>
      </c>
    </row>
    <row r="82" spans="1:7" ht="12">
      <c r="A82" s="39">
        <f t="shared" si="6"/>
      </c>
      <c r="B82" s="40">
        <f t="shared" si="7"/>
        <v>0</v>
      </c>
      <c r="C82" s="38"/>
      <c r="D82" s="69">
        <f t="shared" si="4"/>
        <v>0</v>
      </c>
      <c r="E82" s="69"/>
      <c r="F82" s="41">
        <f t="shared" si="5"/>
        <v>0</v>
      </c>
      <c r="G82" s="67">
        <f t="shared" si="3"/>
      </c>
    </row>
    <row r="83" spans="1:7" ht="12">
      <c r="A83" s="39">
        <f t="shared" si="6"/>
      </c>
      <c r="B83" s="40">
        <f t="shared" si="7"/>
        <v>0</v>
      </c>
      <c r="C83" s="38"/>
      <c r="D83" s="69">
        <f t="shared" si="4"/>
        <v>0</v>
      </c>
      <c r="E83" s="69"/>
      <c r="F83" s="41">
        <f t="shared" si="5"/>
        <v>0</v>
      </c>
      <c r="G83" s="67">
        <f t="shared" si="3"/>
      </c>
    </row>
    <row r="84" spans="1:7" ht="12">
      <c r="A84" s="39">
        <f t="shared" si="6"/>
      </c>
      <c r="B84" s="40">
        <f t="shared" si="7"/>
        <v>0</v>
      </c>
      <c r="C84" s="38"/>
      <c r="D84" s="69">
        <f t="shared" si="4"/>
        <v>0</v>
      </c>
      <c r="E84" s="69"/>
      <c r="F84" s="41">
        <f t="shared" si="5"/>
        <v>0</v>
      </c>
      <c r="G84" s="67">
        <f t="shared" si="3"/>
      </c>
    </row>
    <row r="85" spans="1:7" ht="12">
      <c r="A85" s="39">
        <f t="shared" si="6"/>
      </c>
      <c r="B85" s="40">
        <f t="shared" si="7"/>
        <v>0</v>
      </c>
      <c r="C85" s="38"/>
      <c r="D85" s="69">
        <f t="shared" si="4"/>
        <v>0</v>
      </c>
      <c r="E85" s="69"/>
      <c r="F85" s="41">
        <f t="shared" si="5"/>
        <v>0</v>
      </c>
      <c r="G85" s="67">
        <f t="shared" si="3"/>
      </c>
    </row>
    <row r="86" spans="1:7" ht="12">
      <c r="A86" s="39">
        <f t="shared" si="6"/>
      </c>
      <c r="B86" s="40">
        <f t="shared" si="7"/>
        <v>0</v>
      </c>
      <c r="C86" s="38"/>
      <c r="D86" s="69">
        <f t="shared" si="4"/>
        <v>0</v>
      </c>
      <c r="E86" s="69"/>
      <c r="F86" s="41">
        <f t="shared" si="5"/>
        <v>0</v>
      </c>
      <c r="G86" s="67">
        <f t="shared" si="3"/>
      </c>
    </row>
    <row r="87" spans="1:7" ht="12">
      <c r="A87" s="39">
        <f t="shared" si="6"/>
      </c>
      <c r="B87" s="40">
        <f t="shared" si="7"/>
        <v>0</v>
      </c>
      <c r="C87" s="38"/>
      <c r="D87" s="69">
        <f t="shared" si="4"/>
        <v>0</v>
      </c>
      <c r="E87" s="69"/>
      <c r="F87" s="41">
        <f t="shared" si="5"/>
        <v>0</v>
      </c>
      <c r="G87" s="67">
        <f t="shared" si="3"/>
      </c>
    </row>
    <row r="88" spans="1:7" ht="12">
      <c r="A88" s="39">
        <f t="shared" si="6"/>
      </c>
      <c r="B88" s="40">
        <f t="shared" si="7"/>
        <v>0</v>
      </c>
      <c r="C88" s="38"/>
      <c r="D88" s="69">
        <f t="shared" si="4"/>
        <v>0</v>
      </c>
      <c r="E88" s="69"/>
      <c r="F88" s="41">
        <f t="shared" si="5"/>
        <v>0</v>
      </c>
      <c r="G88" s="67">
        <f t="shared" si="3"/>
      </c>
    </row>
    <row r="89" spans="1:7" ht="12">
      <c r="A89" s="39">
        <f t="shared" si="6"/>
      </c>
      <c r="B89" s="40">
        <f t="shared" si="7"/>
        <v>0</v>
      </c>
      <c r="C89" s="38"/>
      <c r="D89" s="69">
        <f t="shared" si="4"/>
        <v>0</v>
      </c>
      <c r="E89" s="69"/>
      <c r="F89" s="41">
        <f t="shared" si="5"/>
        <v>0</v>
      </c>
      <c r="G89" s="67">
        <f t="shared" si="3"/>
      </c>
    </row>
    <row r="90" spans="1:7" ht="12">
      <c r="A90" s="39">
        <f t="shared" si="6"/>
      </c>
      <c r="B90" s="40">
        <f t="shared" si="7"/>
        <v>0</v>
      </c>
      <c r="C90" s="38"/>
      <c r="D90" s="69">
        <f t="shared" si="4"/>
        <v>0</v>
      </c>
      <c r="E90" s="69"/>
      <c r="F90" s="41">
        <f t="shared" si="5"/>
        <v>0</v>
      </c>
      <c r="G90" s="67">
        <f t="shared" si="3"/>
      </c>
    </row>
    <row r="91" spans="1:7" ht="12">
      <c r="A91" s="39">
        <f t="shared" si="6"/>
      </c>
      <c r="B91" s="40">
        <f t="shared" si="7"/>
        <v>0</v>
      </c>
      <c r="C91" s="38"/>
      <c r="D91" s="69">
        <f t="shared" si="4"/>
        <v>0</v>
      </c>
      <c r="E91" s="69"/>
      <c r="F91" s="41">
        <f t="shared" si="5"/>
        <v>0</v>
      </c>
      <c r="G91" s="67">
        <f t="shared" si="3"/>
      </c>
    </row>
    <row r="92" spans="1:7" ht="12">
      <c r="A92" s="39">
        <f t="shared" si="6"/>
      </c>
      <c r="B92" s="40">
        <f t="shared" si="7"/>
        <v>0</v>
      </c>
      <c r="C92" s="38"/>
      <c r="D92" s="69">
        <f t="shared" si="4"/>
        <v>0</v>
      </c>
      <c r="E92" s="69"/>
      <c r="F92" s="41">
        <f t="shared" si="5"/>
        <v>0</v>
      </c>
      <c r="G92" s="67">
        <f t="shared" si="3"/>
      </c>
    </row>
    <row r="93" spans="1:7" ht="12">
      <c r="A93" s="39">
        <f t="shared" si="6"/>
      </c>
      <c r="B93" s="40">
        <f t="shared" si="7"/>
        <v>0</v>
      </c>
      <c r="C93" s="38"/>
      <c r="D93" s="69">
        <f t="shared" si="4"/>
        <v>0</v>
      </c>
      <c r="E93" s="69"/>
      <c r="F93" s="41">
        <f t="shared" si="5"/>
        <v>0</v>
      </c>
      <c r="G93" s="67">
        <f t="shared" si="3"/>
      </c>
    </row>
    <row r="94" spans="1:7" ht="12">
      <c r="A94" s="39">
        <f t="shared" si="6"/>
      </c>
      <c r="B94" s="40">
        <f t="shared" si="7"/>
        <v>0</v>
      </c>
      <c r="C94" s="38"/>
      <c r="D94" s="69">
        <f t="shared" si="4"/>
        <v>0</v>
      </c>
      <c r="E94" s="69"/>
      <c r="F94" s="41">
        <f t="shared" si="5"/>
        <v>0</v>
      </c>
      <c r="G94" s="67">
        <f t="shared" si="3"/>
      </c>
    </row>
    <row r="95" spans="1:7" ht="12">
      <c r="A95" s="39">
        <f t="shared" si="6"/>
      </c>
      <c r="B95" s="40">
        <f t="shared" si="7"/>
        <v>0</v>
      </c>
      <c r="C95" s="38"/>
      <c r="D95" s="69">
        <f t="shared" si="4"/>
        <v>0</v>
      </c>
      <c r="E95" s="69"/>
      <c r="F95" s="41">
        <f t="shared" si="5"/>
        <v>0</v>
      </c>
      <c r="G95" s="67">
        <f t="shared" si="3"/>
      </c>
    </row>
    <row r="96" spans="1:7" ht="12">
      <c r="A96" s="39">
        <f t="shared" si="6"/>
      </c>
      <c r="B96" s="40">
        <f t="shared" si="7"/>
        <v>0</v>
      </c>
      <c r="C96" s="38"/>
      <c r="D96" s="69">
        <f t="shared" si="4"/>
        <v>0</v>
      </c>
      <c r="E96" s="69"/>
      <c r="F96" s="41">
        <f t="shared" si="5"/>
        <v>0</v>
      </c>
      <c r="G96" s="67">
        <f t="shared" si="3"/>
      </c>
    </row>
    <row r="97" spans="1:7" ht="12">
      <c r="A97" s="39">
        <f t="shared" si="6"/>
      </c>
      <c r="B97" s="40">
        <f t="shared" si="7"/>
        <v>0</v>
      </c>
      <c r="C97" s="38"/>
      <c r="D97" s="69">
        <f t="shared" si="4"/>
        <v>0</v>
      </c>
      <c r="E97" s="69"/>
      <c r="F97" s="41">
        <f t="shared" si="5"/>
        <v>0</v>
      </c>
      <c r="G97" s="67">
        <f t="shared" si="3"/>
      </c>
    </row>
    <row r="98" spans="1:7" ht="12">
      <c r="A98" s="39">
        <f t="shared" si="6"/>
      </c>
      <c r="B98" s="40">
        <f t="shared" si="7"/>
        <v>0</v>
      </c>
      <c r="C98" s="38"/>
      <c r="D98" s="69">
        <f t="shared" si="4"/>
        <v>0</v>
      </c>
      <c r="E98" s="69"/>
      <c r="F98" s="41">
        <f t="shared" si="5"/>
        <v>0</v>
      </c>
      <c r="G98" s="67">
        <f t="shared" si="3"/>
      </c>
    </row>
    <row r="99" spans="1:7" ht="12">
      <c r="A99" s="39">
        <f t="shared" si="6"/>
      </c>
      <c r="B99" s="40">
        <f t="shared" si="7"/>
        <v>0</v>
      </c>
      <c r="C99" s="38"/>
      <c r="D99" s="69">
        <f t="shared" si="4"/>
        <v>0</v>
      </c>
      <c r="E99" s="69"/>
      <c r="F99" s="41">
        <f t="shared" si="5"/>
        <v>0</v>
      </c>
      <c r="G99" s="67">
        <f t="shared" si="3"/>
      </c>
    </row>
    <row r="100" spans="1:7" ht="12">
      <c r="A100" s="39">
        <f t="shared" si="6"/>
      </c>
      <c r="B100" s="40">
        <f t="shared" si="7"/>
        <v>0</v>
      </c>
      <c r="C100" s="38"/>
      <c r="D100" s="69">
        <f t="shared" si="4"/>
        <v>0</v>
      </c>
      <c r="E100" s="69"/>
      <c r="F100" s="41">
        <f t="shared" si="5"/>
        <v>0</v>
      </c>
      <c r="G100" s="67">
        <f t="shared" si="3"/>
      </c>
    </row>
    <row r="101" spans="1:7" ht="12">
      <c r="A101" s="39">
        <f t="shared" si="6"/>
      </c>
      <c r="B101" s="40">
        <f t="shared" si="7"/>
        <v>0</v>
      </c>
      <c r="C101" s="38"/>
      <c r="D101" s="69">
        <f t="shared" si="4"/>
        <v>0</v>
      </c>
      <c r="E101" s="69"/>
      <c r="F101" s="41">
        <f t="shared" si="5"/>
        <v>0</v>
      </c>
      <c r="G101" s="67">
        <f t="shared" si="3"/>
      </c>
    </row>
    <row r="102" spans="1:7" ht="12">
      <c r="A102" s="39">
        <f t="shared" si="6"/>
      </c>
      <c r="B102" s="40">
        <f t="shared" si="7"/>
        <v>0</v>
      </c>
      <c r="C102" s="38"/>
      <c r="D102" s="69">
        <f t="shared" si="4"/>
        <v>0</v>
      </c>
      <c r="E102" s="69"/>
      <c r="F102" s="41">
        <f t="shared" si="5"/>
        <v>0</v>
      </c>
      <c r="G102" s="67">
        <f t="shared" si="3"/>
      </c>
    </row>
    <row r="103" spans="1:7" ht="12">
      <c r="A103" s="39">
        <f t="shared" si="6"/>
      </c>
      <c r="B103" s="40">
        <f t="shared" si="7"/>
        <v>0</v>
      </c>
      <c r="C103" s="38"/>
      <c r="D103" s="69">
        <f t="shared" si="4"/>
        <v>0</v>
      </c>
      <c r="E103" s="69"/>
      <c r="F103" s="41">
        <f t="shared" si="5"/>
        <v>0</v>
      </c>
      <c r="G103" s="67">
        <f t="shared" si="3"/>
      </c>
    </row>
    <row r="104" spans="1:7" ht="24.75" customHeight="1">
      <c r="A104" s="122" t="s">
        <v>52</v>
      </c>
      <c r="B104" s="122"/>
      <c r="C104" s="122"/>
      <c r="D104" s="48"/>
      <c r="E104" s="41"/>
      <c r="F104" s="41"/>
      <c r="G104" s="104"/>
    </row>
    <row r="105" spans="1:7" ht="12">
      <c r="A105" s="115" t="s">
        <v>143</v>
      </c>
      <c r="B105" s="115"/>
      <c r="C105" s="115"/>
      <c r="D105" s="48"/>
      <c r="E105" s="41"/>
      <c r="F105" s="41"/>
      <c r="G105" s="103"/>
    </row>
    <row r="106" spans="1:7" ht="12">
      <c r="A106" s="115" t="s">
        <v>136</v>
      </c>
      <c r="B106" s="115"/>
      <c r="C106" s="115"/>
      <c r="D106" s="48"/>
      <c r="E106" s="41"/>
      <c r="F106" s="41"/>
      <c r="G106" s="103"/>
    </row>
    <row r="107" spans="1:7" ht="12">
      <c r="A107" s="115" t="s">
        <v>141</v>
      </c>
      <c r="B107" s="115"/>
      <c r="C107" s="115"/>
      <c r="D107" s="48"/>
      <c r="E107" s="41"/>
      <c r="F107" s="41"/>
      <c r="G107" s="103"/>
    </row>
    <row r="108" spans="1:7" ht="12">
      <c r="A108" s="115" t="s">
        <v>140</v>
      </c>
      <c r="B108" s="115"/>
      <c r="C108" s="115"/>
      <c r="D108" s="48"/>
      <c r="E108" s="41"/>
      <c r="F108" s="41"/>
      <c r="G108" s="103"/>
    </row>
    <row r="109" spans="1:7" ht="12">
      <c r="A109" s="115" t="s">
        <v>142</v>
      </c>
      <c r="B109" s="115"/>
      <c r="C109" s="115"/>
      <c r="D109" s="48"/>
      <c r="E109" s="41"/>
      <c r="F109" s="41"/>
      <c r="G109" s="103"/>
    </row>
    <row r="110" spans="1:7" ht="12">
      <c r="A110" s="115" t="s">
        <v>139</v>
      </c>
      <c r="B110" s="115"/>
      <c r="C110" s="115"/>
      <c r="D110" s="48"/>
      <c r="E110" s="41"/>
      <c r="F110" s="41"/>
      <c r="G110" s="103"/>
    </row>
    <row r="111" spans="1:7" ht="12">
      <c r="A111" s="115" t="s">
        <v>137</v>
      </c>
      <c r="B111" s="115"/>
      <c r="C111" s="115"/>
      <c r="D111" s="48"/>
      <c r="E111" s="41"/>
      <c r="F111" s="41"/>
      <c r="G111" s="103"/>
    </row>
    <row r="112" spans="1:7" ht="12">
      <c r="A112" s="115" t="s">
        <v>138</v>
      </c>
      <c r="B112" s="115"/>
      <c r="C112" s="115"/>
      <c r="D112" s="49"/>
      <c r="E112" s="42"/>
      <c r="F112" s="42"/>
      <c r="G112" s="103"/>
    </row>
    <row r="113" spans="1:7" s="9" customFormat="1" ht="12.75" customHeight="1">
      <c r="A113" s="140" t="s">
        <v>7</v>
      </c>
      <c r="B113" s="140"/>
      <c r="C113" s="140"/>
      <c r="D113" s="14">
        <f>SUM(D65:D112)</f>
        <v>3.8</v>
      </c>
      <c r="E113" s="14">
        <f>SUM(E65:E112)</f>
        <v>0</v>
      </c>
      <c r="F113" s="14">
        <f>SUM(F65:F112)</f>
        <v>3.8</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13.8</v>
      </c>
      <c r="E115" s="16">
        <f>+E60+E113</f>
        <v>0</v>
      </c>
      <c r="F115" s="16">
        <f>+F60+F113</f>
        <v>13.8</v>
      </c>
      <c r="G115" s="67">
        <f>IF(D115+E115=F115,"","ERROR")</f>
      </c>
    </row>
    <row r="116" spans="1:7" s="9" customFormat="1" ht="27" customHeight="1" thickBot="1" thickTop="1">
      <c r="A116" s="125" t="s">
        <v>61</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t="s">
        <v>144</v>
      </c>
      <c r="B120" s="44">
        <v>25</v>
      </c>
      <c r="C120" s="66">
        <v>20</v>
      </c>
      <c r="D120" s="69">
        <f>B120*C120</f>
        <v>500</v>
      </c>
      <c r="E120" s="69"/>
      <c r="F120" s="41">
        <f>D120+E120</f>
        <v>500</v>
      </c>
      <c r="G120" s="67">
        <f aca="true" t="shared" si="8" ref="G120:G140">IF(D120+E120=F120,"","ERROR")</f>
      </c>
    </row>
    <row r="121" spans="1:7" ht="12">
      <c r="A121" s="63"/>
      <c r="B121" s="44"/>
      <c r="C121" s="66"/>
      <c r="D121" s="69">
        <f aca="true" t="shared" si="9" ref="D121:D139">B121*C121</f>
        <v>0</v>
      </c>
      <c r="E121" s="69"/>
      <c r="F121" s="41">
        <f aca="true" t="shared" si="10" ref="F121:F139">D121+E121</f>
        <v>0</v>
      </c>
      <c r="G121" s="67">
        <f t="shared" si="8"/>
      </c>
    </row>
    <row r="122" spans="1:7" ht="12">
      <c r="A122" s="63"/>
      <c r="B122" s="44"/>
      <c r="C122" s="66"/>
      <c r="D122" s="69">
        <f t="shared" si="9"/>
        <v>0</v>
      </c>
      <c r="E122" s="69"/>
      <c r="F122" s="41">
        <f t="shared" si="10"/>
        <v>0</v>
      </c>
      <c r="G122" s="67">
        <f t="shared" si="8"/>
      </c>
    </row>
    <row r="123" spans="1:7" ht="12">
      <c r="A123" s="63"/>
      <c r="B123" s="44"/>
      <c r="C123" s="66"/>
      <c r="D123" s="69">
        <f t="shared" si="9"/>
        <v>0</v>
      </c>
      <c r="E123" s="69"/>
      <c r="F123" s="41">
        <f t="shared" si="10"/>
        <v>0</v>
      </c>
      <c r="G123" s="67">
        <f t="shared" si="8"/>
      </c>
    </row>
    <row r="124" spans="1:7" ht="12">
      <c r="A124" s="63"/>
      <c r="B124" s="44"/>
      <c r="C124" s="66"/>
      <c r="D124" s="69">
        <f t="shared" si="9"/>
        <v>0</v>
      </c>
      <c r="E124" s="69"/>
      <c r="F124" s="41">
        <f t="shared" si="10"/>
        <v>0</v>
      </c>
      <c r="G124" s="67">
        <f t="shared" si="8"/>
      </c>
    </row>
    <row r="125" spans="1:7" ht="12">
      <c r="A125" s="63"/>
      <c r="B125" s="44"/>
      <c r="C125" s="66"/>
      <c r="D125" s="69">
        <f t="shared" si="9"/>
        <v>0</v>
      </c>
      <c r="E125" s="69"/>
      <c r="F125" s="41">
        <f t="shared" si="10"/>
        <v>0</v>
      </c>
      <c r="G125" s="67">
        <f t="shared" si="8"/>
      </c>
    </row>
    <row r="126" spans="1:7" ht="12">
      <c r="A126" s="63"/>
      <c r="B126" s="44"/>
      <c r="C126" s="66"/>
      <c r="D126" s="69">
        <f t="shared" si="9"/>
        <v>0</v>
      </c>
      <c r="E126" s="69"/>
      <c r="F126" s="41">
        <f t="shared" si="10"/>
        <v>0</v>
      </c>
      <c r="G126" s="67">
        <f t="shared" si="8"/>
      </c>
    </row>
    <row r="127" spans="1:7" ht="12">
      <c r="A127" s="63"/>
      <c r="B127" s="44"/>
      <c r="C127" s="66"/>
      <c r="D127" s="69">
        <f t="shared" si="9"/>
        <v>0</v>
      </c>
      <c r="E127" s="69"/>
      <c r="F127" s="41">
        <f t="shared" si="10"/>
        <v>0</v>
      </c>
      <c r="G127" s="67">
        <f t="shared" si="8"/>
      </c>
    </row>
    <row r="128" spans="1:7" ht="12">
      <c r="A128" s="63"/>
      <c r="B128" s="44"/>
      <c r="C128" s="66"/>
      <c r="D128" s="69">
        <f t="shared" si="9"/>
        <v>0</v>
      </c>
      <c r="E128" s="69"/>
      <c r="F128" s="41">
        <f t="shared" si="10"/>
        <v>0</v>
      </c>
      <c r="G128" s="67">
        <f t="shared" si="8"/>
      </c>
    </row>
    <row r="129" spans="1:7" ht="12">
      <c r="A129" s="63"/>
      <c r="B129" s="44"/>
      <c r="C129" s="66"/>
      <c r="D129" s="69">
        <f t="shared" si="9"/>
        <v>0</v>
      </c>
      <c r="E129" s="69"/>
      <c r="F129" s="41">
        <f t="shared" si="10"/>
        <v>0</v>
      </c>
      <c r="G129" s="67">
        <f t="shared" si="8"/>
      </c>
    </row>
    <row r="130" spans="1:7" ht="12">
      <c r="A130" s="63"/>
      <c r="B130" s="44"/>
      <c r="C130" s="66"/>
      <c r="D130" s="69">
        <f t="shared" si="9"/>
        <v>0</v>
      </c>
      <c r="E130" s="69"/>
      <c r="F130" s="41">
        <f t="shared" si="10"/>
        <v>0</v>
      </c>
      <c r="G130" s="67">
        <f t="shared" si="8"/>
      </c>
    </row>
    <row r="131" spans="1:7" ht="12">
      <c r="A131" s="63"/>
      <c r="B131" s="44"/>
      <c r="C131" s="66"/>
      <c r="D131" s="69">
        <f t="shared" si="9"/>
        <v>0</v>
      </c>
      <c r="E131" s="69"/>
      <c r="F131" s="41">
        <f t="shared" si="10"/>
        <v>0</v>
      </c>
      <c r="G131" s="67">
        <f t="shared" si="8"/>
      </c>
    </row>
    <row r="132" spans="1:7" ht="12">
      <c r="A132" s="63"/>
      <c r="B132" s="44"/>
      <c r="C132" s="66"/>
      <c r="D132" s="69">
        <f t="shared" si="9"/>
        <v>0</v>
      </c>
      <c r="E132" s="69"/>
      <c r="F132" s="41">
        <f t="shared" si="10"/>
        <v>0</v>
      </c>
      <c r="G132" s="67">
        <f t="shared" si="8"/>
      </c>
    </row>
    <row r="133" spans="1:7" ht="12">
      <c r="A133" s="63"/>
      <c r="B133" s="44"/>
      <c r="C133" s="66"/>
      <c r="D133" s="69">
        <f t="shared" si="9"/>
        <v>0</v>
      </c>
      <c r="E133" s="69"/>
      <c r="F133" s="41">
        <f t="shared" si="10"/>
        <v>0</v>
      </c>
      <c r="G133" s="67">
        <f t="shared" si="8"/>
      </c>
    </row>
    <row r="134" spans="1:7" ht="12">
      <c r="A134" s="63"/>
      <c r="B134" s="44"/>
      <c r="C134" s="66"/>
      <c r="D134" s="69">
        <f t="shared" si="9"/>
        <v>0</v>
      </c>
      <c r="E134" s="69"/>
      <c r="F134" s="41">
        <f t="shared" si="10"/>
        <v>0</v>
      </c>
      <c r="G134" s="67">
        <f t="shared" si="8"/>
      </c>
    </row>
    <row r="135" spans="1:7" ht="12">
      <c r="A135" s="63"/>
      <c r="B135" s="44"/>
      <c r="C135" s="66"/>
      <c r="D135" s="69">
        <f t="shared" si="9"/>
        <v>0</v>
      </c>
      <c r="E135" s="69"/>
      <c r="F135" s="41">
        <f t="shared" si="10"/>
        <v>0</v>
      </c>
      <c r="G135" s="67">
        <f t="shared" si="8"/>
      </c>
    </row>
    <row r="136" spans="1:7" ht="12">
      <c r="A136" s="63"/>
      <c r="B136" s="44"/>
      <c r="C136" s="66"/>
      <c r="D136" s="69">
        <f t="shared" si="9"/>
        <v>0</v>
      </c>
      <c r="E136" s="69"/>
      <c r="F136" s="41">
        <f t="shared" si="10"/>
        <v>0</v>
      </c>
      <c r="G136" s="67">
        <f t="shared" si="8"/>
      </c>
    </row>
    <row r="137" spans="1:7" ht="12">
      <c r="A137" s="63"/>
      <c r="B137" s="44"/>
      <c r="C137" s="66"/>
      <c r="D137" s="69">
        <f t="shared" si="9"/>
        <v>0</v>
      </c>
      <c r="E137" s="69"/>
      <c r="F137" s="41">
        <f t="shared" si="10"/>
        <v>0</v>
      </c>
      <c r="G137" s="67">
        <f t="shared" si="8"/>
      </c>
    </row>
    <row r="138" spans="1:7" ht="12">
      <c r="A138" s="63"/>
      <c r="B138" s="44"/>
      <c r="C138" s="66"/>
      <c r="D138" s="69">
        <f t="shared" si="9"/>
        <v>0</v>
      </c>
      <c r="E138" s="69"/>
      <c r="F138" s="41">
        <f t="shared" si="10"/>
        <v>0</v>
      </c>
      <c r="G138" s="67">
        <f t="shared" si="8"/>
      </c>
    </row>
    <row r="139" spans="1:7" ht="12">
      <c r="A139" s="63"/>
      <c r="B139" s="44"/>
      <c r="C139" s="66"/>
      <c r="D139" s="69">
        <f t="shared" si="9"/>
        <v>0</v>
      </c>
      <c r="E139" s="70"/>
      <c r="F139" s="41">
        <f t="shared" si="10"/>
        <v>0</v>
      </c>
      <c r="G139" s="67">
        <f t="shared" si="8"/>
      </c>
    </row>
    <row r="140" spans="1:7" s="9" customFormat="1" ht="12.75" customHeight="1" thickBot="1">
      <c r="A140" s="119" t="s">
        <v>8</v>
      </c>
      <c r="B140" s="119"/>
      <c r="C140" s="119"/>
      <c r="D140" s="32">
        <f>SUM(D120:D139)</f>
        <v>500</v>
      </c>
      <c r="E140" s="32">
        <f>SUM(E120:E139)</f>
        <v>0</v>
      </c>
      <c r="F140" s="32">
        <f>SUM(F120:F139)</f>
        <v>500</v>
      </c>
      <c r="G140" s="67">
        <f t="shared" si="8"/>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23" t="s">
        <v>144</v>
      </c>
      <c r="B143" s="124"/>
      <c r="C143" s="124"/>
      <c r="D143" s="23">
        <v>40</v>
      </c>
      <c r="E143" s="69"/>
      <c r="F143" s="41">
        <f aca="true" t="shared" si="11" ref="F143:F165">+D143+E143</f>
        <v>40</v>
      </c>
      <c r="G143" s="103"/>
    </row>
    <row r="144" spans="1:7" ht="12">
      <c r="A144" s="123"/>
      <c r="B144" s="124"/>
      <c r="C144" s="124"/>
      <c r="D144" s="23"/>
      <c r="E144" s="69"/>
      <c r="F144" s="41">
        <f t="shared" si="11"/>
        <v>0</v>
      </c>
      <c r="G144" s="103"/>
    </row>
    <row r="145" spans="1:7" ht="12">
      <c r="A145" s="123"/>
      <c r="B145" s="124"/>
      <c r="C145" s="124"/>
      <c r="D145" s="23">
        <v>0</v>
      </c>
      <c r="E145" s="69"/>
      <c r="F145" s="41">
        <f t="shared" si="11"/>
        <v>0</v>
      </c>
      <c r="G145" s="103"/>
    </row>
    <row r="146" spans="1:7" ht="12">
      <c r="A146" s="123"/>
      <c r="B146" s="124"/>
      <c r="C146" s="124"/>
      <c r="D146" s="23">
        <v>0</v>
      </c>
      <c r="E146" s="69"/>
      <c r="F146" s="41">
        <f t="shared" si="11"/>
        <v>0</v>
      </c>
      <c r="G146" s="103"/>
    </row>
    <row r="147" spans="1:7" ht="12">
      <c r="A147" s="123"/>
      <c r="B147" s="124"/>
      <c r="C147" s="124"/>
      <c r="D147" s="23">
        <v>0</v>
      </c>
      <c r="E147" s="69"/>
      <c r="F147" s="41">
        <f t="shared" si="11"/>
        <v>0</v>
      </c>
      <c r="G147" s="103"/>
    </row>
    <row r="148" spans="1:7" ht="12">
      <c r="A148" s="123"/>
      <c r="B148" s="124"/>
      <c r="C148" s="124"/>
      <c r="D148" s="23">
        <v>0</v>
      </c>
      <c r="E148" s="69"/>
      <c r="F148" s="41">
        <f t="shared" si="11"/>
        <v>0</v>
      </c>
      <c r="G148" s="103"/>
    </row>
    <row r="149" spans="1:7" ht="12">
      <c r="A149" s="123"/>
      <c r="B149" s="124"/>
      <c r="C149" s="124"/>
      <c r="D149" s="23">
        <v>0</v>
      </c>
      <c r="E149" s="69"/>
      <c r="F149" s="41">
        <f t="shared" si="11"/>
        <v>0</v>
      </c>
      <c r="G149" s="103"/>
    </row>
    <row r="150" spans="1:7" ht="12">
      <c r="A150" s="123"/>
      <c r="B150" s="124"/>
      <c r="C150" s="124"/>
      <c r="D150" s="23">
        <v>0</v>
      </c>
      <c r="E150" s="69"/>
      <c r="F150" s="41">
        <f t="shared" si="11"/>
        <v>0</v>
      </c>
      <c r="G150" s="103"/>
    </row>
    <row r="151" spans="1:7" ht="12">
      <c r="A151" s="123"/>
      <c r="B151" s="124"/>
      <c r="C151" s="124"/>
      <c r="D151" s="23">
        <v>0</v>
      </c>
      <c r="E151" s="69"/>
      <c r="F151" s="41">
        <f t="shared" si="11"/>
        <v>0</v>
      </c>
      <c r="G151" s="103"/>
    </row>
    <row r="152" spans="1:7" ht="12">
      <c r="A152" s="123"/>
      <c r="B152" s="124"/>
      <c r="C152" s="124"/>
      <c r="D152" s="23">
        <v>0</v>
      </c>
      <c r="E152" s="69"/>
      <c r="F152" s="41">
        <f t="shared" si="11"/>
        <v>0</v>
      </c>
      <c r="G152" s="103"/>
    </row>
    <row r="153" spans="1:7" ht="12">
      <c r="A153" s="123"/>
      <c r="B153" s="124"/>
      <c r="C153" s="124"/>
      <c r="D153" s="23">
        <v>0</v>
      </c>
      <c r="E153" s="69"/>
      <c r="F153" s="41">
        <f t="shared" si="11"/>
        <v>0</v>
      </c>
      <c r="G153" s="103"/>
    </row>
    <row r="154" spans="1:7" ht="12">
      <c r="A154" s="123"/>
      <c r="B154" s="124"/>
      <c r="C154" s="124"/>
      <c r="D154" s="23">
        <v>0</v>
      </c>
      <c r="E154" s="69"/>
      <c r="F154" s="41">
        <f t="shared" si="11"/>
        <v>0</v>
      </c>
      <c r="G154" s="103"/>
    </row>
    <row r="155" spans="1:7" ht="12">
      <c r="A155" s="123"/>
      <c r="B155" s="124"/>
      <c r="C155" s="124"/>
      <c r="D155" s="23">
        <v>0</v>
      </c>
      <c r="E155" s="69"/>
      <c r="F155" s="41">
        <f t="shared" si="11"/>
        <v>0</v>
      </c>
      <c r="G155" s="103"/>
    </row>
    <row r="156" spans="1:7" ht="12">
      <c r="A156" s="123"/>
      <c r="B156" s="124"/>
      <c r="C156" s="124"/>
      <c r="D156" s="23">
        <v>0</v>
      </c>
      <c r="E156" s="69"/>
      <c r="F156" s="41">
        <f t="shared" si="11"/>
        <v>0</v>
      </c>
      <c r="G156" s="103"/>
    </row>
    <row r="157" spans="1:7" ht="12">
      <c r="A157" s="123"/>
      <c r="B157" s="124"/>
      <c r="C157" s="124"/>
      <c r="D157" s="23">
        <v>0</v>
      </c>
      <c r="E157" s="69"/>
      <c r="F157" s="41">
        <f t="shared" si="11"/>
        <v>0</v>
      </c>
      <c r="G157" s="103"/>
    </row>
    <row r="158" spans="1:7" ht="12">
      <c r="A158" s="123"/>
      <c r="B158" s="124"/>
      <c r="C158" s="124"/>
      <c r="D158" s="23">
        <v>0</v>
      </c>
      <c r="E158" s="69"/>
      <c r="F158" s="41">
        <f t="shared" si="11"/>
        <v>0</v>
      </c>
      <c r="G158" s="103"/>
    </row>
    <row r="159" spans="1:7" ht="12">
      <c r="A159" s="123"/>
      <c r="B159" s="124"/>
      <c r="C159" s="124"/>
      <c r="D159" s="23">
        <v>0</v>
      </c>
      <c r="E159" s="69"/>
      <c r="F159" s="41">
        <f t="shared" si="11"/>
        <v>0</v>
      </c>
      <c r="G159" s="103"/>
    </row>
    <row r="160" spans="1:7" ht="12">
      <c r="A160" s="123"/>
      <c r="B160" s="124"/>
      <c r="C160" s="124"/>
      <c r="D160" s="23">
        <v>0</v>
      </c>
      <c r="E160" s="69"/>
      <c r="F160" s="41">
        <f t="shared" si="11"/>
        <v>0</v>
      </c>
      <c r="G160" s="103"/>
    </row>
    <row r="161" spans="1:7" ht="12">
      <c r="A161" s="123"/>
      <c r="B161" s="124"/>
      <c r="C161" s="124"/>
      <c r="D161" s="23">
        <v>0</v>
      </c>
      <c r="E161" s="69"/>
      <c r="F161" s="41">
        <f t="shared" si="11"/>
        <v>0</v>
      </c>
      <c r="G161" s="103"/>
    </row>
    <row r="162" spans="1:7" ht="12">
      <c r="A162" s="123"/>
      <c r="B162" s="124"/>
      <c r="C162" s="124"/>
      <c r="D162" s="23">
        <v>0</v>
      </c>
      <c r="E162" s="69"/>
      <c r="F162" s="41">
        <f t="shared" si="11"/>
        <v>0</v>
      </c>
      <c r="G162" s="103"/>
    </row>
    <row r="163" spans="1:7" ht="12">
      <c r="A163" s="123"/>
      <c r="B163" s="124"/>
      <c r="C163" s="124"/>
      <c r="D163" s="23">
        <v>0</v>
      </c>
      <c r="E163" s="69"/>
      <c r="F163" s="41">
        <f t="shared" si="11"/>
        <v>0</v>
      </c>
      <c r="G163" s="103"/>
    </row>
    <row r="164" spans="1:7" ht="12">
      <c r="A164" s="123"/>
      <c r="B164" s="124"/>
      <c r="C164" s="124"/>
      <c r="D164" s="23">
        <v>0</v>
      </c>
      <c r="E164" s="69"/>
      <c r="F164" s="41">
        <f t="shared" si="11"/>
        <v>0</v>
      </c>
      <c r="G164" s="103"/>
    </row>
    <row r="165" spans="1:7" ht="12">
      <c r="A165" s="123"/>
      <c r="B165" s="124"/>
      <c r="C165" s="124"/>
      <c r="D165" s="23">
        <v>0</v>
      </c>
      <c r="E165" s="69"/>
      <c r="F165" s="41">
        <f t="shared" si="11"/>
        <v>0</v>
      </c>
      <c r="G165" s="103"/>
    </row>
    <row r="166" spans="1:7" s="9" customFormat="1" ht="13.5" thickBot="1">
      <c r="A166" s="119" t="s">
        <v>8</v>
      </c>
      <c r="B166" s="119"/>
      <c r="C166" s="119"/>
      <c r="D166" s="32">
        <f>SUM(D142:D165)</f>
        <v>40</v>
      </c>
      <c r="E166" s="32">
        <f>SUM(E142:E165)</f>
        <v>0</v>
      </c>
      <c r="F166" s="32">
        <f>SUM(F142:F165)</f>
        <v>40</v>
      </c>
      <c r="G166" s="103"/>
    </row>
    <row r="167" spans="1:7" s="9" customFormat="1" ht="27" customHeight="1" thickBot="1" thickTop="1">
      <c r="A167" s="129" t="s">
        <v>62</v>
      </c>
      <c r="B167" s="130"/>
      <c r="C167" s="130"/>
      <c r="D167" s="130"/>
      <c r="E167" s="130"/>
      <c r="F167" s="130"/>
      <c r="G167" s="103"/>
    </row>
    <row r="168" spans="1:7" s="9" customFormat="1" ht="30" customHeight="1">
      <c r="A168" s="118" t="s">
        <v>34</v>
      </c>
      <c r="B168" s="118"/>
      <c r="C168" s="118"/>
      <c r="D168" s="118"/>
      <c r="E168" s="118"/>
      <c r="F168" s="118"/>
      <c r="G168" s="103"/>
    </row>
    <row r="169" spans="1:7" ht="12.75" customHeight="1">
      <c r="A169" s="131"/>
      <c r="B169" s="124"/>
      <c r="C169" s="124"/>
      <c r="D169" s="23">
        <v>0</v>
      </c>
      <c r="E169" s="69"/>
      <c r="F169" s="41">
        <f aca="true" t="shared" si="12" ref="F169:F181">+D169+E169</f>
        <v>0</v>
      </c>
      <c r="G169" s="103"/>
    </row>
    <row r="170" spans="1:7" ht="12">
      <c r="A170" s="123"/>
      <c r="B170" s="124"/>
      <c r="C170" s="124"/>
      <c r="D170" s="23"/>
      <c r="E170" s="69"/>
      <c r="F170" s="41">
        <f t="shared" si="12"/>
        <v>0</v>
      </c>
      <c r="G170" s="103"/>
    </row>
    <row r="171" spans="1:7" ht="12">
      <c r="A171" s="123"/>
      <c r="B171" s="124"/>
      <c r="C171" s="124"/>
      <c r="D171" s="23">
        <v>0</v>
      </c>
      <c r="E171" s="69"/>
      <c r="F171" s="41">
        <f t="shared" si="12"/>
        <v>0</v>
      </c>
      <c r="G171" s="103"/>
    </row>
    <row r="172" spans="1:7" ht="12">
      <c r="A172" s="123"/>
      <c r="B172" s="124"/>
      <c r="C172" s="124"/>
      <c r="D172" s="23">
        <v>0</v>
      </c>
      <c r="E172" s="69"/>
      <c r="F172" s="41">
        <f t="shared" si="12"/>
        <v>0</v>
      </c>
      <c r="G172" s="103"/>
    </row>
    <row r="173" spans="1:7" ht="12">
      <c r="A173" s="123"/>
      <c r="B173" s="124"/>
      <c r="C173" s="124"/>
      <c r="D173" s="23">
        <v>0</v>
      </c>
      <c r="E173" s="69"/>
      <c r="F173" s="41">
        <f t="shared" si="12"/>
        <v>0</v>
      </c>
      <c r="G173" s="103"/>
    </row>
    <row r="174" spans="1:7" ht="12.75" customHeight="1">
      <c r="A174" s="123"/>
      <c r="B174" s="124"/>
      <c r="C174" s="124"/>
      <c r="D174" s="23">
        <v>0</v>
      </c>
      <c r="E174" s="69"/>
      <c r="F174" s="41">
        <f t="shared" si="12"/>
        <v>0</v>
      </c>
      <c r="G174" s="103"/>
    </row>
    <row r="175" spans="1:7" ht="12">
      <c r="A175" s="123"/>
      <c r="B175" s="124"/>
      <c r="C175" s="124"/>
      <c r="D175" s="23">
        <v>0</v>
      </c>
      <c r="E175" s="69"/>
      <c r="F175" s="41">
        <f t="shared" si="12"/>
        <v>0</v>
      </c>
      <c r="G175" s="103"/>
    </row>
    <row r="176" spans="1:7" ht="12">
      <c r="A176" s="123"/>
      <c r="B176" s="124"/>
      <c r="C176" s="124"/>
      <c r="D176" s="23">
        <v>0</v>
      </c>
      <c r="E176" s="69"/>
      <c r="F176" s="41">
        <f t="shared" si="12"/>
        <v>0</v>
      </c>
      <c r="G176" s="103"/>
    </row>
    <row r="177" spans="1:7" ht="12">
      <c r="A177" s="123"/>
      <c r="B177" s="124"/>
      <c r="C177" s="124"/>
      <c r="D177" s="23">
        <v>0</v>
      </c>
      <c r="E177" s="69"/>
      <c r="F177" s="41">
        <f t="shared" si="12"/>
        <v>0</v>
      </c>
      <c r="G177" s="103"/>
    </row>
    <row r="178" spans="1:7" ht="12">
      <c r="A178" s="123"/>
      <c r="B178" s="124"/>
      <c r="C178" s="124"/>
      <c r="D178" s="23">
        <v>0</v>
      </c>
      <c r="E178" s="69"/>
      <c r="F178" s="41">
        <f t="shared" si="12"/>
        <v>0</v>
      </c>
      <c r="G178" s="103"/>
    </row>
    <row r="179" spans="1:7" ht="12">
      <c r="A179" s="123"/>
      <c r="B179" s="124"/>
      <c r="C179" s="124"/>
      <c r="D179" s="23">
        <v>0</v>
      </c>
      <c r="E179" s="69"/>
      <c r="F179" s="41">
        <f t="shared" si="12"/>
        <v>0</v>
      </c>
      <c r="G179" s="103"/>
    </row>
    <row r="180" spans="1:7" ht="12.75" customHeight="1">
      <c r="A180" s="123"/>
      <c r="B180" s="124"/>
      <c r="C180" s="124"/>
      <c r="D180" s="23">
        <v>0</v>
      </c>
      <c r="E180" s="69"/>
      <c r="F180" s="41">
        <f t="shared" si="12"/>
        <v>0</v>
      </c>
      <c r="G180" s="103"/>
    </row>
    <row r="181" spans="1:7" ht="12">
      <c r="A181" s="127"/>
      <c r="B181" s="127"/>
      <c r="C181" s="127"/>
      <c r="D181" s="24">
        <v>0</v>
      </c>
      <c r="E181" s="70"/>
      <c r="F181" s="42">
        <f t="shared" si="12"/>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t="s">
        <v>145</v>
      </c>
      <c r="B186" s="26"/>
      <c r="C186" s="44"/>
      <c r="D186" s="69">
        <f>B186*C186</f>
        <v>0</v>
      </c>
      <c r="E186" s="69"/>
      <c r="F186" s="41">
        <f>D186+E186</f>
        <v>0</v>
      </c>
      <c r="G186" s="67">
        <f aca="true" t="shared" si="13" ref="G186:G198">IF(D186+E186=F186,"","ERROR")</f>
      </c>
    </row>
    <row r="187" spans="1:7" ht="12">
      <c r="A187" s="25" t="s">
        <v>146</v>
      </c>
      <c r="B187" s="26"/>
      <c r="C187" s="44"/>
      <c r="D187" s="69">
        <f aca="true" t="shared" si="14" ref="D187:D197">B187*C187</f>
        <v>0</v>
      </c>
      <c r="E187" s="69"/>
      <c r="F187" s="41">
        <f aca="true" t="shared" si="15" ref="F187:F197">D187+E187</f>
        <v>0</v>
      </c>
      <c r="G187" s="67">
        <f t="shared" si="13"/>
      </c>
    </row>
    <row r="188" spans="1:7" ht="12">
      <c r="A188" s="25" t="s">
        <v>147</v>
      </c>
      <c r="B188" s="26"/>
      <c r="C188" s="44"/>
      <c r="D188" s="69">
        <f t="shared" si="14"/>
        <v>0</v>
      </c>
      <c r="E188" s="69"/>
      <c r="F188" s="41">
        <f t="shared" si="15"/>
        <v>0</v>
      </c>
      <c r="G188" s="67">
        <f t="shared" si="13"/>
      </c>
    </row>
    <row r="189" spans="1:7" ht="12">
      <c r="A189" s="25"/>
      <c r="B189" s="26"/>
      <c r="C189" s="44"/>
      <c r="D189" s="69">
        <f t="shared" si="14"/>
        <v>0</v>
      </c>
      <c r="E189" s="69"/>
      <c r="F189" s="41">
        <f t="shared" si="15"/>
        <v>0</v>
      </c>
      <c r="G189" s="67">
        <f t="shared" si="13"/>
      </c>
    </row>
    <row r="190" spans="1:7" ht="12">
      <c r="A190" s="25"/>
      <c r="B190" s="26"/>
      <c r="C190" s="44"/>
      <c r="D190" s="69">
        <f t="shared" si="14"/>
        <v>0</v>
      </c>
      <c r="E190" s="69"/>
      <c r="F190" s="41">
        <f t="shared" si="15"/>
        <v>0</v>
      </c>
      <c r="G190" s="67">
        <f t="shared" si="13"/>
      </c>
    </row>
    <row r="191" spans="1:7" ht="12">
      <c r="A191" s="25"/>
      <c r="B191" s="26"/>
      <c r="C191" s="44"/>
      <c r="D191" s="69">
        <f t="shared" si="14"/>
        <v>0</v>
      </c>
      <c r="E191" s="69"/>
      <c r="F191" s="41">
        <f t="shared" si="15"/>
        <v>0</v>
      </c>
      <c r="G191" s="67">
        <f t="shared" si="13"/>
      </c>
    </row>
    <row r="192" spans="1:7" ht="12">
      <c r="A192" s="25"/>
      <c r="B192" s="26"/>
      <c r="C192" s="44"/>
      <c r="D192" s="69">
        <f t="shared" si="14"/>
        <v>0</v>
      </c>
      <c r="E192" s="69"/>
      <c r="F192" s="41">
        <f t="shared" si="15"/>
        <v>0</v>
      </c>
      <c r="G192" s="67">
        <f t="shared" si="13"/>
      </c>
    </row>
    <row r="193" spans="1:7" ht="12">
      <c r="A193" s="25"/>
      <c r="B193" s="26"/>
      <c r="C193" s="44"/>
      <c r="D193" s="69">
        <f t="shared" si="14"/>
        <v>0</v>
      </c>
      <c r="E193" s="69"/>
      <c r="F193" s="41">
        <f t="shared" si="15"/>
        <v>0</v>
      </c>
      <c r="G193" s="67">
        <f t="shared" si="13"/>
      </c>
    </row>
    <row r="194" spans="1:7" ht="12">
      <c r="A194" s="25"/>
      <c r="B194" s="26"/>
      <c r="C194" s="44"/>
      <c r="D194" s="69">
        <f t="shared" si="14"/>
        <v>0</v>
      </c>
      <c r="E194" s="69"/>
      <c r="F194" s="41">
        <f t="shared" si="15"/>
        <v>0</v>
      </c>
      <c r="G194" s="67">
        <f t="shared" si="13"/>
      </c>
    </row>
    <row r="195" spans="1:7" ht="12">
      <c r="A195" s="25"/>
      <c r="B195" s="26"/>
      <c r="C195" s="44"/>
      <c r="D195" s="69">
        <f t="shared" si="14"/>
        <v>0</v>
      </c>
      <c r="E195" s="69"/>
      <c r="F195" s="41">
        <f t="shared" si="15"/>
        <v>0</v>
      </c>
      <c r="G195" s="67">
        <f t="shared" si="13"/>
      </c>
    </row>
    <row r="196" spans="1:7" ht="12">
      <c r="A196" s="25"/>
      <c r="B196" s="26"/>
      <c r="C196" s="44"/>
      <c r="D196" s="69">
        <f t="shared" si="14"/>
        <v>0</v>
      </c>
      <c r="E196" s="69"/>
      <c r="F196" s="41">
        <f t="shared" si="15"/>
        <v>0</v>
      </c>
      <c r="G196" s="67">
        <f t="shared" si="13"/>
      </c>
    </row>
    <row r="197" spans="1:7" ht="12">
      <c r="A197" s="25"/>
      <c r="B197" s="26"/>
      <c r="C197" s="44"/>
      <c r="D197" s="69">
        <f t="shared" si="14"/>
        <v>0</v>
      </c>
      <c r="E197" s="69"/>
      <c r="F197" s="41">
        <f t="shared" si="15"/>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34" t="s">
        <v>116</v>
      </c>
      <c r="B201" s="120"/>
      <c r="C201" s="120"/>
      <c r="D201" s="23">
        <v>10</v>
      </c>
      <c r="E201" s="69"/>
      <c r="F201" s="41">
        <f aca="true" t="shared" si="16" ref="F201:F213">+D201+E201</f>
        <v>10</v>
      </c>
      <c r="G201" s="103"/>
    </row>
    <row r="202" spans="1:7" ht="12">
      <c r="A202" s="134" t="s">
        <v>117</v>
      </c>
      <c r="B202" s="120"/>
      <c r="C202" s="120"/>
      <c r="D202" s="23">
        <v>1000</v>
      </c>
      <c r="E202" s="69"/>
      <c r="F202" s="41">
        <f t="shared" si="16"/>
        <v>1000</v>
      </c>
      <c r="G202" s="103"/>
    </row>
    <row r="203" spans="1:7" ht="12">
      <c r="A203" s="134" t="s">
        <v>118</v>
      </c>
      <c r="B203" s="120"/>
      <c r="C203" s="120"/>
      <c r="D203" s="23">
        <v>100</v>
      </c>
      <c r="E203" s="69"/>
      <c r="F203" s="41">
        <f t="shared" si="16"/>
        <v>100</v>
      </c>
      <c r="G203" s="103"/>
    </row>
    <row r="204" spans="1:7" ht="12">
      <c r="A204" s="120"/>
      <c r="B204" s="120"/>
      <c r="C204" s="120"/>
      <c r="D204" s="23">
        <v>0</v>
      </c>
      <c r="E204" s="69"/>
      <c r="F204" s="41">
        <f t="shared" si="16"/>
        <v>0</v>
      </c>
      <c r="G204" s="103"/>
    </row>
    <row r="205" spans="1:7" ht="12">
      <c r="A205" s="120"/>
      <c r="B205" s="120"/>
      <c r="C205" s="120"/>
      <c r="D205" s="23">
        <v>0</v>
      </c>
      <c r="E205" s="69"/>
      <c r="F205" s="41">
        <f t="shared" si="16"/>
        <v>0</v>
      </c>
      <c r="G205" s="103"/>
    </row>
    <row r="206" spans="1:7" ht="12">
      <c r="A206" s="120"/>
      <c r="B206" s="120"/>
      <c r="C206" s="120"/>
      <c r="D206" s="23">
        <v>0</v>
      </c>
      <c r="E206" s="69"/>
      <c r="F206" s="41">
        <f t="shared" si="16"/>
        <v>0</v>
      </c>
      <c r="G206" s="103"/>
    </row>
    <row r="207" spans="1:7" ht="12">
      <c r="A207" s="120"/>
      <c r="B207" s="120"/>
      <c r="C207" s="120"/>
      <c r="D207" s="23">
        <v>0</v>
      </c>
      <c r="E207" s="69"/>
      <c r="F207" s="41">
        <f t="shared" si="16"/>
        <v>0</v>
      </c>
      <c r="G207" s="103"/>
    </row>
    <row r="208" spans="1:7" ht="12">
      <c r="A208" s="120"/>
      <c r="B208" s="120"/>
      <c r="C208" s="120"/>
      <c r="D208" s="23">
        <v>0</v>
      </c>
      <c r="E208" s="69"/>
      <c r="F208" s="41">
        <f t="shared" si="16"/>
        <v>0</v>
      </c>
      <c r="G208" s="103"/>
    </row>
    <row r="209" spans="1:7" ht="12">
      <c r="A209" s="120"/>
      <c r="B209" s="120"/>
      <c r="C209" s="120"/>
      <c r="D209" s="23">
        <v>0</v>
      </c>
      <c r="E209" s="69"/>
      <c r="F209" s="41">
        <f t="shared" si="16"/>
        <v>0</v>
      </c>
      <c r="G209" s="103"/>
    </row>
    <row r="210" spans="1:7" ht="12">
      <c r="A210" s="120"/>
      <c r="B210" s="120"/>
      <c r="C210" s="120"/>
      <c r="D210" s="23">
        <v>0</v>
      </c>
      <c r="E210" s="69"/>
      <c r="F210" s="41">
        <f t="shared" si="16"/>
        <v>0</v>
      </c>
      <c r="G210" s="103"/>
    </row>
    <row r="211" spans="1:7" ht="12">
      <c r="A211" s="120"/>
      <c r="B211" s="120"/>
      <c r="C211" s="120"/>
      <c r="D211" s="23">
        <v>0</v>
      </c>
      <c r="E211" s="69"/>
      <c r="F211" s="41">
        <f t="shared" si="16"/>
        <v>0</v>
      </c>
      <c r="G211" s="103"/>
    </row>
    <row r="212" spans="1:7" ht="12.75" customHeight="1">
      <c r="A212" s="120"/>
      <c r="B212" s="120"/>
      <c r="C212" s="120"/>
      <c r="D212" s="23">
        <v>0</v>
      </c>
      <c r="E212" s="69"/>
      <c r="F212" s="41">
        <f t="shared" si="16"/>
        <v>0</v>
      </c>
      <c r="G212" s="103"/>
    </row>
    <row r="213" spans="1:7" ht="12">
      <c r="A213" s="120"/>
      <c r="B213" s="120"/>
      <c r="C213" s="120"/>
      <c r="D213" s="24">
        <v>0</v>
      </c>
      <c r="E213" s="70"/>
      <c r="F213" s="42">
        <f t="shared" si="16"/>
        <v>0</v>
      </c>
      <c r="G213" s="103"/>
    </row>
    <row r="214" spans="1:7" s="4" customFormat="1" ht="13.5" thickBot="1">
      <c r="A214" s="119" t="s">
        <v>8</v>
      </c>
      <c r="B214" s="119"/>
      <c r="C214" s="119"/>
      <c r="D214" s="17">
        <f>SUM(D201:D213)</f>
        <v>1110</v>
      </c>
      <c r="E214" s="17">
        <f>SUM(E201:E213)</f>
        <v>0</v>
      </c>
      <c r="F214" s="17">
        <f>SUM(F201:F213)</f>
        <v>1110</v>
      </c>
      <c r="G214" s="103"/>
    </row>
    <row r="215" spans="1:7" s="4" customFormat="1" ht="27" customHeight="1" thickBot="1" thickTop="1">
      <c r="A215" s="129" t="s">
        <v>63</v>
      </c>
      <c r="B215" s="130"/>
      <c r="C215" s="130"/>
      <c r="D215" s="130"/>
      <c r="E215" s="130"/>
      <c r="F215" s="130"/>
      <c r="G215" s="103"/>
    </row>
    <row r="216" spans="1:7" s="9" customFormat="1" ht="30" customHeight="1">
      <c r="A216" s="144" t="s">
        <v>36</v>
      </c>
      <c r="B216" s="144"/>
      <c r="C216" s="144"/>
      <c r="D216" s="144"/>
      <c r="E216" s="144"/>
      <c r="F216" s="144"/>
      <c r="G216" s="103"/>
    </row>
    <row r="217" spans="1:7" ht="12">
      <c r="A217" s="113" t="s">
        <v>119</v>
      </c>
      <c r="B217" s="114"/>
      <c r="C217" s="114"/>
      <c r="D217" s="23">
        <v>100</v>
      </c>
      <c r="E217" s="69"/>
      <c r="F217" s="41">
        <f aca="true" t="shared" si="17" ref="F217:F234">+D217+E217</f>
        <v>100</v>
      </c>
      <c r="G217" s="103"/>
    </row>
    <row r="218" spans="1:7" ht="12">
      <c r="A218" s="113" t="s">
        <v>120</v>
      </c>
      <c r="B218" s="114"/>
      <c r="C218" s="114"/>
      <c r="D218" s="23">
        <v>0</v>
      </c>
      <c r="E218" s="69"/>
      <c r="F218" s="41">
        <f t="shared" si="17"/>
        <v>0</v>
      </c>
      <c r="G218" s="103"/>
    </row>
    <row r="219" spans="1:7" ht="12">
      <c r="A219" s="113" t="s">
        <v>121</v>
      </c>
      <c r="B219" s="114"/>
      <c r="C219" s="114"/>
      <c r="D219" s="23">
        <v>200</v>
      </c>
      <c r="E219" s="69"/>
      <c r="F219" s="41">
        <f t="shared" si="17"/>
        <v>200</v>
      </c>
      <c r="G219" s="103"/>
    </row>
    <row r="220" spans="1:7" ht="12">
      <c r="A220" s="127"/>
      <c r="B220" s="114"/>
      <c r="C220" s="114"/>
      <c r="D220" s="23">
        <v>0</v>
      </c>
      <c r="E220" s="69"/>
      <c r="F220" s="41">
        <f t="shared" si="17"/>
        <v>0</v>
      </c>
      <c r="G220" s="103"/>
    </row>
    <row r="221" spans="1:7" ht="12">
      <c r="A221" s="127"/>
      <c r="B221" s="114"/>
      <c r="C221" s="114"/>
      <c r="D221" s="23">
        <v>0</v>
      </c>
      <c r="E221" s="69"/>
      <c r="F221" s="41">
        <f t="shared" si="17"/>
        <v>0</v>
      </c>
      <c r="G221" s="103"/>
    </row>
    <row r="222" spans="1:7" ht="12">
      <c r="A222" s="127"/>
      <c r="B222" s="114"/>
      <c r="C222" s="114"/>
      <c r="D222" s="23">
        <v>0</v>
      </c>
      <c r="E222" s="69"/>
      <c r="F222" s="41">
        <f t="shared" si="17"/>
        <v>0</v>
      </c>
      <c r="G222" s="103"/>
    </row>
    <row r="223" spans="1:7" ht="12">
      <c r="A223" s="127"/>
      <c r="B223" s="114"/>
      <c r="C223" s="114"/>
      <c r="D223" s="23">
        <v>0</v>
      </c>
      <c r="E223" s="69"/>
      <c r="F223" s="41">
        <f t="shared" si="17"/>
        <v>0</v>
      </c>
      <c r="G223" s="103"/>
    </row>
    <row r="224" spans="1:7" ht="12">
      <c r="A224" s="127"/>
      <c r="B224" s="114"/>
      <c r="C224" s="114"/>
      <c r="D224" s="23">
        <v>0</v>
      </c>
      <c r="E224" s="69"/>
      <c r="F224" s="41">
        <f t="shared" si="17"/>
        <v>0</v>
      </c>
      <c r="G224" s="103"/>
    </row>
    <row r="225" spans="1:7" ht="12">
      <c r="A225" s="127"/>
      <c r="B225" s="114"/>
      <c r="C225" s="114"/>
      <c r="D225" s="23">
        <v>0</v>
      </c>
      <c r="E225" s="69"/>
      <c r="F225" s="41">
        <f t="shared" si="17"/>
        <v>0</v>
      </c>
      <c r="G225" s="103"/>
    </row>
    <row r="226" spans="1:7" ht="12">
      <c r="A226" s="127"/>
      <c r="B226" s="114"/>
      <c r="C226" s="114"/>
      <c r="D226" s="23">
        <v>0</v>
      </c>
      <c r="E226" s="69"/>
      <c r="F226" s="41">
        <f t="shared" si="17"/>
        <v>0</v>
      </c>
      <c r="G226" s="103"/>
    </row>
    <row r="227" spans="1:7" ht="12">
      <c r="A227" s="127"/>
      <c r="B227" s="114"/>
      <c r="C227" s="114"/>
      <c r="D227" s="23">
        <v>0</v>
      </c>
      <c r="E227" s="69"/>
      <c r="F227" s="41">
        <f t="shared" si="17"/>
        <v>0</v>
      </c>
      <c r="G227" s="103"/>
    </row>
    <row r="228" spans="1:7" ht="12">
      <c r="A228" s="127"/>
      <c r="B228" s="114"/>
      <c r="C228" s="114"/>
      <c r="D228" s="23">
        <v>0</v>
      </c>
      <c r="E228" s="69"/>
      <c r="F228" s="41">
        <f t="shared" si="17"/>
        <v>0</v>
      </c>
      <c r="G228" s="103"/>
    </row>
    <row r="229" spans="1:7" ht="12">
      <c r="A229" s="127"/>
      <c r="B229" s="114"/>
      <c r="C229" s="114"/>
      <c r="D229" s="23">
        <v>0</v>
      </c>
      <c r="E229" s="69"/>
      <c r="F229" s="41">
        <f t="shared" si="17"/>
        <v>0</v>
      </c>
      <c r="G229" s="103"/>
    </row>
    <row r="230" spans="1:7" ht="12">
      <c r="A230" s="127"/>
      <c r="B230" s="114"/>
      <c r="C230" s="114"/>
      <c r="D230" s="23">
        <v>0</v>
      </c>
      <c r="E230" s="69"/>
      <c r="F230" s="41">
        <f t="shared" si="17"/>
        <v>0</v>
      </c>
      <c r="G230" s="103"/>
    </row>
    <row r="231" spans="1:7" ht="12">
      <c r="A231" s="127"/>
      <c r="B231" s="114"/>
      <c r="C231" s="114"/>
      <c r="D231" s="23">
        <v>0</v>
      </c>
      <c r="E231" s="69"/>
      <c r="F231" s="41">
        <f t="shared" si="17"/>
        <v>0</v>
      </c>
      <c r="G231" s="103"/>
    </row>
    <row r="232" spans="1:7" ht="12">
      <c r="A232" s="127"/>
      <c r="B232" s="114"/>
      <c r="C232" s="114"/>
      <c r="D232" s="23">
        <v>0</v>
      </c>
      <c r="E232" s="69"/>
      <c r="F232" s="41">
        <f t="shared" si="17"/>
        <v>0</v>
      </c>
      <c r="G232" s="103"/>
    </row>
    <row r="233" spans="1:7" ht="12">
      <c r="A233" s="127"/>
      <c r="B233" s="114"/>
      <c r="C233" s="114"/>
      <c r="D233" s="23">
        <v>0</v>
      </c>
      <c r="E233" s="69"/>
      <c r="F233" s="41">
        <f t="shared" si="17"/>
        <v>0</v>
      </c>
      <c r="G233" s="103"/>
    </row>
    <row r="234" spans="1:7" ht="12">
      <c r="A234" s="127"/>
      <c r="B234" s="114"/>
      <c r="C234" s="114"/>
      <c r="D234" s="23">
        <v>0</v>
      </c>
      <c r="E234" s="69"/>
      <c r="F234" s="41">
        <f t="shared" si="17"/>
        <v>0</v>
      </c>
      <c r="G234" s="103"/>
    </row>
    <row r="235" spans="1:7" s="19" customFormat="1" ht="13.5" thickBot="1">
      <c r="A235" s="119" t="s">
        <v>8</v>
      </c>
      <c r="B235" s="119"/>
      <c r="C235" s="119"/>
      <c r="D235" s="18">
        <f>SUM(D217:D234)</f>
        <v>300</v>
      </c>
      <c r="E235" s="18">
        <f>SUM(E217:E234)</f>
        <v>0</v>
      </c>
      <c r="F235" s="18">
        <f>SUM(F217:F234)</f>
        <v>300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27" t="s">
        <v>122</v>
      </c>
      <c r="B238" s="114"/>
      <c r="C238" s="114"/>
      <c r="D238" s="23">
        <v>50</v>
      </c>
      <c r="E238" s="69"/>
      <c r="F238" s="41">
        <f aca="true" t="shared" si="18" ref="F238:F259">+D238+E238</f>
        <v>50</v>
      </c>
      <c r="G238" s="103"/>
    </row>
    <row r="239" spans="1:7" ht="12">
      <c r="A239" s="113" t="s">
        <v>123</v>
      </c>
      <c r="B239" s="114"/>
      <c r="C239" s="114"/>
      <c r="D239" s="23">
        <v>500</v>
      </c>
      <c r="E239" s="69"/>
      <c r="F239" s="41">
        <f t="shared" si="18"/>
        <v>500</v>
      </c>
      <c r="G239" s="103"/>
    </row>
    <row r="240" spans="1:7" ht="12">
      <c r="A240" s="113" t="s">
        <v>124</v>
      </c>
      <c r="B240" s="114"/>
      <c r="C240" s="114"/>
      <c r="D240" s="23">
        <v>0</v>
      </c>
      <c r="E240" s="69"/>
      <c r="F240" s="41">
        <f t="shared" si="18"/>
        <v>0</v>
      </c>
      <c r="G240" s="103"/>
    </row>
    <row r="241" spans="1:7" ht="12">
      <c r="A241" s="113" t="s">
        <v>125</v>
      </c>
      <c r="B241" s="114"/>
      <c r="C241" s="114"/>
      <c r="D241" s="23">
        <v>0</v>
      </c>
      <c r="E241" s="69"/>
      <c r="F241" s="41">
        <f t="shared" si="18"/>
        <v>0</v>
      </c>
      <c r="G241" s="103"/>
    </row>
    <row r="242" spans="1:7" ht="12">
      <c r="A242" s="113" t="s">
        <v>126</v>
      </c>
      <c r="B242" s="114"/>
      <c r="C242" s="114"/>
      <c r="D242" s="23">
        <v>0</v>
      </c>
      <c r="E242" s="69"/>
      <c r="F242" s="41">
        <f t="shared" si="18"/>
        <v>0</v>
      </c>
      <c r="G242" s="103"/>
    </row>
    <row r="243" spans="1:7" ht="12">
      <c r="A243" s="113" t="s">
        <v>127</v>
      </c>
      <c r="B243" s="114"/>
      <c r="C243" s="114"/>
      <c r="D243" s="23">
        <v>0</v>
      </c>
      <c r="E243" s="69"/>
      <c r="F243" s="41">
        <f t="shared" si="18"/>
        <v>0</v>
      </c>
      <c r="G243" s="103"/>
    </row>
    <row r="244" spans="1:7" ht="12">
      <c r="A244" s="113" t="s">
        <v>128</v>
      </c>
      <c r="B244" s="114"/>
      <c r="C244" s="114"/>
      <c r="D244" s="23">
        <v>0</v>
      </c>
      <c r="E244" s="69"/>
      <c r="F244" s="41">
        <f t="shared" si="18"/>
        <v>0</v>
      </c>
      <c r="G244" s="103"/>
    </row>
    <row r="245" spans="1:7" ht="12">
      <c r="A245" s="113" t="s">
        <v>129</v>
      </c>
      <c r="B245" s="114"/>
      <c r="C245" s="114"/>
      <c r="D245" s="23">
        <v>0</v>
      </c>
      <c r="E245" s="69"/>
      <c r="F245" s="41">
        <f t="shared" si="18"/>
        <v>0</v>
      </c>
      <c r="G245" s="103"/>
    </row>
    <row r="246" spans="1:7" ht="12">
      <c r="A246" s="113" t="s">
        <v>130</v>
      </c>
      <c r="B246" s="114"/>
      <c r="C246" s="114"/>
      <c r="D246" s="23">
        <v>0</v>
      </c>
      <c r="E246" s="69"/>
      <c r="F246" s="41">
        <f t="shared" si="18"/>
        <v>0</v>
      </c>
      <c r="G246" s="103"/>
    </row>
    <row r="247" spans="1:7" ht="12">
      <c r="A247" s="113" t="s">
        <v>148</v>
      </c>
      <c r="B247" s="114"/>
      <c r="C247" s="114"/>
      <c r="D247" s="23">
        <v>0</v>
      </c>
      <c r="E247" s="69"/>
      <c r="F247" s="41">
        <f t="shared" si="18"/>
        <v>0</v>
      </c>
      <c r="G247" s="103"/>
    </row>
    <row r="248" spans="1:7" ht="12">
      <c r="A248" s="127"/>
      <c r="B248" s="114"/>
      <c r="C248" s="114"/>
      <c r="D248" s="23">
        <v>0</v>
      </c>
      <c r="E248" s="69"/>
      <c r="F248" s="41">
        <f t="shared" si="18"/>
        <v>0</v>
      </c>
      <c r="G248" s="103"/>
    </row>
    <row r="249" spans="1:7" ht="12">
      <c r="A249" s="127"/>
      <c r="B249" s="114"/>
      <c r="C249" s="114"/>
      <c r="D249" s="23">
        <v>0</v>
      </c>
      <c r="E249" s="69"/>
      <c r="F249" s="41">
        <f t="shared" si="18"/>
        <v>0</v>
      </c>
      <c r="G249" s="103"/>
    </row>
    <row r="250" spans="1:7" ht="12">
      <c r="A250" s="127"/>
      <c r="B250" s="114"/>
      <c r="C250" s="114"/>
      <c r="D250" s="23">
        <v>0</v>
      </c>
      <c r="E250" s="69"/>
      <c r="F250" s="41">
        <f t="shared" si="18"/>
        <v>0</v>
      </c>
      <c r="G250" s="103"/>
    </row>
    <row r="251" spans="1:7" ht="12">
      <c r="A251" s="127" t="s">
        <v>149</v>
      </c>
      <c r="B251" s="114"/>
      <c r="C251" s="114"/>
      <c r="D251" s="23">
        <v>0</v>
      </c>
      <c r="E251" s="69"/>
      <c r="F251" s="41">
        <f t="shared" si="18"/>
        <v>0</v>
      </c>
      <c r="G251" s="103"/>
    </row>
    <row r="252" spans="1:7" ht="12">
      <c r="A252" s="127" t="s">
        <v>150</v>
      </c>
      <c r="B252" s="114"/>
      <c r="C252" s="114"/>
      <c r="D252" s="23">
        <v>0</v>
      </c>
      <c r="E252" s="69"/>
      <c r="F252" s="41">
        <f t="shared" si="18"/>
        <v>0</v>
      </c>
      <c r="G252" s="103"/>
    </row>
    <row r="253" spans="1:7" ht="12">
      <c r="A253" s="127"/>
      <c r="B253" s="114"/>
      <c r="C253" s="114"/>
      <c r="D253" s="23">
        <v>0</v>
      </c>
      <c r="E253" s="69"/>
      <c r="F253" s="41">
        <f t="shared" si="18"/>
        <v>0</v>
      </c>
      <c r="G253" s="103"/>
    </row>
    <row r="254" spans="1:7" ht="12">
      <c r="A254" s="127"/>
      <c r="B254" s="114"/>
      <c r="C254" s="114"/>
      <c r="D254" s="23">
        <v>0</v>
      </c>
      <c r="E254" s="69"/>
      <c r="F254" s="41">
        <f t="shared" si="18"/>
        <v>0</v>
      </c>
      <c r="G254" s="103"/>
    </row>
    <row r="255" spans="1:7" ht="12">
      <c r="A255" s="127"/>
      <c r="B255" s="114"/>
      <c r="C255" s="114"/>
      <c r="D255" s="23">
        <v>0</v>
      </c>
      <c r="E255" s="69"/>
      <c r="F255" s="41">
        <f t="shared" si="18"/>
        <v>0</v>
      </c>
      <c r="G255" s="103"/>
    </row>
    <row r="256" spans="1:7" ht="12">
      <c r="A256" s="127"/>
      <c r="B256" s="114"/>
      <c r="C256" s="114"/>
      <c r="D256" s="23">
        <v>0</v>
      </c>
      <c r="E256" s="69"/>
      <c r="F256" s="41">
        <f t="shared" si="18"/>
        <v>0</v>
      </c>
      <c r="G256" s="103"/>
    </row>
    <row r="257" spans="1:7" ht="12">
      <c r="A257" s="127"/>
      <c r="B257" s="114"/>
      <c r="C257" s="114"/>
      <c r="D257" s="23">
        <v>0</v>
      </c>
      <c r="E257" s="69"/>
      <c r="F257" s="41">
        <f t="shared" si="18"/>
        <v>0</v>
      </c>
      <c r="G257" s="103"/>
    </row>
    <row r="258" spans="1:7" ht="12">
      <c r="A258" s="127"/>
      <c r="B258" s="114"/>
      <c r="C258" s="114"/>
      <c r="D258" s="23">
        <v>0</v>
      </c>
      <c r="E258" s="69"/>
      <c r="F258" s="41">
        <f t="shared" si="18"/>
        <v>0</v>
      </c>
      <c r="G258" s="103"/>
    </row>
    <row r="259" spans="1:7" ht="12">
      <c r="A259" s="127"/>
      <c r="B259" s="114"/>
      <c r="C259" s="114"/>
      <c r="D259" s="24">
        <v>0</v>
      </c>
      <c r="E259" s="70"/>
      <c r="F259" s="42">
        <f t="shared" si="18"/>
        <v>0</v>
      </c>
      <c r="G259" s="103"/>
    </row>
    <row r="260" spans="1:7" s="9" customFormat="1" ht="13.5" thickBot="1">
      <c r="A260" s="119" t="s">
        <v>8</v>
      </c>
      <c r="B260" s="119"/>
      <c r="C260" s="119"/>
      <c r="D260" s="20">
        <f>SUM(D238:D259)</f>
        <v>550</v>
      </c>
      <c r="E260" s="53">
        <f>SUM(E238:E259)</f>
        <v>0</v>
      </c>
      <c r="F260" s="20">
        <f>SUM(F238:F259)</f>
        <v>550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2513.8</v>
      </c>
      <c r="E262" s="20">
        <f>+E115+E140+E166+E182+E198+E214+E235+E260</f>
        <v>0</v>
      </c>
      <c r="F262" s="20">
        <f>+F115+F140+F166+F182+F198+F214+F235+F260</f>
        <v>2513.8</v>
      </c>
      <c r="G262" s="103"/>
    </row>
    <row r="263" spans="1:7" ht="12.75" thickTop="1">
      <c r="A263" s="147" t="s">
        <v>64</v>
      </c>
      <c r="B263" s="147"/>
      <c r="C263" s="147"/>
      <c r="D263" s="147"/>
      <c r="E263" s="147"/>
      <c r="F263" s="147"/>
      <c r="G263" s="103"/>
    </row>
    <row r="264" spans="1:7" ht="12">
      <c r="A264" s="147"/>
      <c r="B264" s="147"/>
      <c r="C264" s="147"/>
      <c r="D264" s="147"/>
      <c r="E264" s="147"/>
      <c r="F264" s="147"/>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3">
      <selection activeCell="K12" sqref="K12"/>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2'!$A$1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2'!$A$2</f>
        <v>(Insert Vendor Name)</v>
      </c>
      <c r="B4" s="88"/>
      <c r="C4" s="88"/>
      <c r="D4" s="88"/>
      <c r="E4" s="88"/>
      <c r="F4" s="88"/>
    </row>
    <row r="5" spans="1:6" ht="17.25" customHeight="1">
      <c r="A5" s="88" t="str">
        <f>'BUDGET DETAILS - Year 2'!$A$3</f>
        <v>(Insert SAP #)</v>
      </c>
      <c r="B5" s="88"/>
      <c r="C5" s="88"/>
      <c r="D5" s="88"/>
      <c r="E5" s="88"/>
      <c r="F5" s="88"/>
    </row>
    <row r="6" spans="1:6" ht="15">
      <c r="A6" s="101" t="str">
        <f>'BUDGET DETAILS - Year 2'!$A$4</f>
        <v>July 1, 2020 to September 29, 2020</v>
      </c>
      <c r="B6" s="101"/>
      <c r="C6" s="101"/>
      <c r="D6" s="101"/>
      <c r="E6" s="101"/>
      <c r="F6" s="101"/>
    </row>
    <row r="7" spans="1:6" ht="15.75" customHeight="1">
      <c r="A7" s="94"/>
      <c r="B7" s="94"/>
      <c r="C7" s="94"/>
      <c r="D7" s="94"/>
      <c r="E7" s="94"/>
      <c r="F7" s="94"/>
    </row>
    <row r="8" spans="1:6" ht="52.5" customHeight="1">
      <c r="A8" s="95" t="s">
        <v>1</v>
      </c>
      <c r="B8" s="96"/>
      <c r="C8" s="97"/>
      <c r="D8" s="51" t="str">
        <f>'BUDGET DETAILS - Year 2'!D6</f>
        <v>Original Budget</v>
      </c>
      <c r="E8" s="51" t="str">
        <f>'BUDGET DETAILS - Year 2'!E6</f>
        <v>Amendment Type &amp; Number</v>
      </c>
      <c r="F8" s="51" t="str">
        <f>'BUDGET DETAILS - Year 2'!F6</f>
        <v>Total Budget</v>
      </c>
    </row>
    <row r="9" spans="1:7" ht="30" customHeight="1">
      <c r="A9" s="98" t="s">
        <v>43</v>
      </c>
      <c r="B9" s="99"/>
      <c r="C9" s="100"/>
      <c r="D9" s="27">
        <f>'BUDGET DETAILS - Year 2'!D115</f>
        <v>13.8</v>
      </c>
      <c r="E9" s="27">
        <f>'BUDGET DETAILS - Year 2'!E115</f>
        <v>0</v>
      </c>
      <c r="F9" s="29">
        <f aca="true" t="shared" si="0" ref="F9:F16">D9+E9</f>
        <v>13.8</v>
      </c>
      <c r="G9" s="43">
        <f>IF(F9='BUDGET DETAILS - Year 2'!F115,"","ERROR")</f>
      </c>
    </row>
    <row r="10" spans="1:7" ht="30" customHeight="1">
      <c r="A10" s="84" t="s">
        <v>44</v>
      </c>
      <c r="B10" s="85"/>
      <c r="C10" s="86"/>
      <c r="D10" s="27">
        <f>'BUDGET DETAILS - Year 2'!D140</f>
        <v>500</v>
      </c>
      <c r="E10" s="1">
        <f>'BUDGET DETAILS - Year 2'!E140</f>
        <v>0</v>
      </c>
      <c r="F10" s="29">
        <f t="shared" si="0"/>
        <v>500</v>
      </c>
      <c r="G10" s="43">
        <f>IF(F10='BUDGET DETAILS - Year 2'!F140,"","ERROR")</f>
      </c>
    </row>
    <row r="11" spans="1:7" ht="30" customHeight="1">
      <c r="A11" s="84" t="s">
        <v>42</v>
      </c>
      <c r="B11" s="85"/>
      <c r="C11" s="86"/>
      <c r="D11" s="27">
        <f>'BUDGET DETAILS - Year 2'!D166</f>
        <v>50</v>
      </c>
      <c r="E11" s="1">
        <f>'BUDGET DETAILS - Year 2'!E166</f>
        <v>0</v>
      </c>
      <c r="F11" s="29">
        <f t="shared" si="0"/>
        <v>50</v>
      </c>
      <c r="G11" s="43">
        <f>IF(F11='BUDGET DETAILS - Year 2'!F166,"","ERROR")</f>
      </c>
    </row>
    <row r="12" spans="1:7" ht="30" customHeight="1">
      <c r="A12" s="84" t="s">
        <v>41</v>
      </c>
      <c r="B12" s="85"/>
      <c r="C12" s="86"/>
      <c r="D12" s="27">
        <f>'BUDGET DETAILS - Year 2'!D182</f>
        <v>0</v>
      </c>
      <c r="E12" s="1">
        <f>'BUDGET DETAILS - Year 2'!E182</f>
        <v>0</v>
      </c>
      <c r="F12" s="29">
        <f t="shared" si="0"/>
        <v>0</v>
      </c>
      <c r="G12" s="43">
        <f>IF(F12='BUDGET DETAILS - Year 2'!F182,"","ERROR")</f>
      </c>
    </row>
    <row r="13" spans="1:7" ht="30" customHeight="1">
      <c r="A13" s="84" t="s">
        <v>40</v>
      </c>
      <c r="B13" s="85"/>
      <c r="C13" s="86"/>
      <c r="D13" s="27">
        <f>'BUDGET DETAILS - Year 2'!D198</f>
        <v>0</v>
      </c>
      <c r="E13" s="1">
        <f>'BUDGET DETAILS - Year 2'!E198</f>
        <v>0</v>
      </c>
      <c r="F13" s="29">
        <f t="shared" si="0"/>
        <v>0</v>
      </c>
      <c r="G13" s="43">
        <f>IF(F13='BUDGET DETAILS - Year 2'!F198,"","ERROR")</f>
      </c>
    </row>
    <row r="14" spans="1:7" ht="30.75" customHeight="1">
      <c r="A14" s="84" t="s">
        <v>39</v>
      </c>
      <c r="B14" s="85"/>
      <c r="C14" s="86"/>
      <c r="D14" s="27">
        <f>'BUDGET DETAILS - Year 2'!D214</f>
        <v>1110</v>
      </c>
      <c r="E14" s="1">
        <f>'BUDGET DETAILS - Year 2'!E214</f>
        <v>0</v>
      </c>
      <c r="F14" s="29">
        <f t="shared" si="0"/>
        <v>1110</v>
      </c>
      <c r="G14" s="43">
        <f>IF(F14='BUDGET DETAILS - Year 2'!F214,"","ERROR")</f>
      </c>
    </row>
    <row r="15" spans="1:7" ht="30" customHeight="1">
      <c r="A15" s="84" t="s">
        <v>38</v>
      </c>
      <c r="B15" s="85"/>
      <c r="C15" s="86"/>
      <c r="D15" s="27">
        <f>'BUDGET DETAILS - Year 2'!D235</f>
        <v>300</v>
      </c>
      <c r="E15" s="1">
        <f>'BUDGET DETAILS - Year 2'!E235</f>
        <v>0</v>
      </c>
      <c r="F15" s="29">
        <f t="shared" si="0"/>
        <v>300</v>
      </c>
      <c r="G15" s="43">
        <f>IF(F15='BUDGET DETAILS - Year 2'!F235,"","ERROR")</f>
      </c>
    </row>
    <row r="16" spans="1:7" ht="30.75" customHeight="1">
      <c r="A16" s="84" t="s">
        <v>37</v>
      </c>
      <c r="B16" s="85"/>
      <c r="C16" s="86"/>
      <c r="D16" s="27">
        <f>'BUDGET DETAILS - Year 2'!D260</f>
        <v>550</v>
      </c>
      <c r="E16" s="1">
        <f>'BUDGET DETAILS - Year 2'!E260</f>
        <v>0</v>
      </c>
      <c r="F16" s="29">
        <f t="shared" si="0"/>
        <v>550</v>
      </c>
      <c r="G16" s="43">
        <f>IF(F16='BUDGET DETAILS - Year 2'!F260,"","ERROR")</f>
      </c>
    </row>
    <row r="17" spans="1:7" ht="30.75" customHeight="1">
      <c r="A17" s="84" t="s">
        <v>10</v>
      </c>
      <c r="B17" s="85"/>
      <c r="C17" s="86"/>
      <c r="D17" s="29">
        <f>SUM(D9:D16)</f>
        <v>2523.8</v>
      </c>
      <c r="E17" s="1">
        <f>SUM(E9:E16)</f>
        <v>0</v>
      </c>
      <c r="F17" s="29">
        <f>SUM(F9:F16)</f>
        <v>2523.8</v>
      </c>
      <c r="G17" s="43">
        <f>IF(F17='BUDGET DETAILS - Year 2'!F262,"","ERROR")</f>
      </c>
    </row>
    <row r="18" spans="1:6" ht="12">
      <c r="A18" s="92"/>
      <c r="B18" s="92"/>
      <c r="C18" s="92"/>
      <c r="D18" s="92"/>
      <c r="E18" s="92"/>
      <c r="F18" s="92"/>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67</v>
      </c>
      <c r="B29" s="91"/>
      <c r="C29" s="91"/>
      <c r="D29" s="91"/>
      <c r="E29" s="91"/>
      <c r="F29" s="91"/>
    </row>
  </sheetData>
  <sheetProtection password="CDD2"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6.xml><?xml version="1.0" encoding="utf-8"?>
<worksheet xmlns="http://schemas.openxmlformats.org/spreadsheetml/2006/main" xmlns:r="http://schemas.openxmlformats.org/officeDocument/2006/relationships">
  <dimension ref="A1:G274"/>
  <sheetViews>
    <sheetView zoomScale="60" zoomScaleNormal="60" zoomScalePageLayoutView="0" workbookViewId="0" topLeftCell="A1">
      <pane ySplit="7" topLeftCell="A8" activePane="bottomLeft" state="frozen"/>
      <selection pane="topLeft" activeCell="K12" sqref="K12"/>
      <selection pane="bottomLeft" activeCell="H11" sqref="H1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2" t="s">
        <v>27</v>
      </c>
      <c r="B1" s="142"/>
      <c r="C1" s="142"/>
      <c r="D1" s="142"/>
      <c r="E1" s="142"/>
      <c r="F1" s="142"/>
      <c r="G1" s="104"/>
    </row>
    <row r="2" spans="1:7" ht="15">
      <c r="A2" s="148" t="str">
        <f>'BUDGET DETAILS - Year 1 '!A2:F2</f>
        <v>(Insert Vendor Name)</v>
      </c>
      <c r="B2" s="148"/>
      <c r="C2" s="148"/>
      <c r="D2" s="148"/>
      <c r="E2" s="148"/>
      <c r="F2" s="148"/>
      <c r="G2" s="103"/>
    </row>
    <row r="3" spans="1:7" ht="15">
      <c r="A3" s="148" t="str">
        <f>'BUDGET DETAILS - Year 1 '!A3:F3</f>
        <v>(Insert SAP #)</v>
      </c>
      <c r="B3" s="148"/>
      <c r="C3" s="148"/>
      <c r="D3" s="148"/>
      <c r="E3" s="148"/>
      <c r="F3" s="148"/>
      <c r="G3" s="103"/>
    </row>
    <row r="4" spans="1:7" ht="15">
      <c r="A4" s="143" t="s">
        <v>134</v>
      </c>
      <c r="B4" s="143"/>
      <c r="C4" s="143"/>
      <c r="D4" s="143"/>
      <c r="E4" s="143"/>
      <c r="F4" s="143"/>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5" t="s">
        <v>101</v>
      </c>
      <c r="F6" s="111" t="s">
        <v>99</v>
      </c>
      <c r="G6" s="103"/>
    </row>
    <row r="7" spans="1:7" s="9" customFormat="1" ht="15" customHeight="1" thickBot="1">
      <c r="A7" s="108"/>
      <c r="B7" s="109"/>
      <c r="C7" s="110"/>
      <c r="D7" s="112"/>
      <c r="E7" s="146"/>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3" t="s">
        <v>135</v>
      </c>
      <c r="B11" s="65">
        <v>10</v>
      </c>
      <c r="C11" s="66">
        <v>1</v>
      </c>
      <c r="D11" s="68">
        <f>B11*C11</f>
        <v>10</v>
      </c>
      <c r="E11" s="68"/>
      <c r="F11" s="41">
        <f>D11+E11</f>
        <v>10</v>
      </c>
      <c r="G11" s="67">
        <f>IF(D11+E11=F11,"","ERROR")</f>
      </c>
    </row>
    <row r="12" spans="1:7" ht="12">
      <c r="A12" s="64"/>
      <c r="B12" s="65"/>
      <c r="C12" s="66"/>
      <c r="D12" s="68">
        <f aca="true" t="shared" si="0" ref="D12:D49">B12*C12</f>
        <v>0</v>
      </c>
      <c r="E12" s="68"/>
      <c r="F12" s="41">
        <f aca="true" t="shared" si="1" ref="F12:F49">D12+E12</f>
        <v>0</v>
      </c>
      <c r="G12" s="67">
        <f>IF(D12+E12=F12,"","ERROR")</f>
      </c>
    </row>
    <row r="13" spans="1:7" ht="12">
      <c r="A13" s="64"/>
      <c r="B13" s="65"/>
      <c r="C13" s="66"/>
      <c r="D13" s="68">
        <f t="shared" si="0"/>
        <v>0</v>
      </c>
      <c r="E13" s="68"/>
      <c r="F13" s="41">
        <f t="shared" si="1"/>
        <v>0</v>
      </c>
      <c r="G13" s="67">
        <f aca="true" t="shared" si="2" ref="G13:G49">IF(D13+E13=F13,"","ERROR")</f>
      </c>
    </row>
    <row r="14" spans="1:7" ht="12">
      <c r="A14" s="64"/>
      <c r="B14" s="65"/>
      <c r="C14" s="66"/>
      <c r="D14" s="68">
        <f t="shared" si="0"/>
        <v>0</v>
      </c>
      <c r="E14" s="68"/>
      <c r="F14" s="41">
        <f t="shared" si="1"/>
        <v>0</v>
      </c>
      <c r="G14" s="67">
        <f t="shared" si="2"/>
      </c>
    </row>
    <row r="15" spans="1:7" ht="12">
      <c r="A15" s="64"/>
      <c r="B15" s="65"/>
      <c r="C15" s="66"/>
      <c r="D15" s="68">
        <f t="shared" si="0"/>
        <v>0</v>
      </c>
      <c r="E15" s="68"/>
      <c r="F15" s="41">
        <f t="shared" si="1"/>
        <v>0</v>
      </c>
      <c r="G15" s="67">
        <f t="shared" si="2"/>
      </c>
    </row>
    <row r="16" spans="1:7" ht="12">
      <c r="A16" s="64"/>
      <c r="B16" s="65"/>
      <c r="C16" s="66"/>
      <c r="D16" s="68">
        <f t="shared" si="0"/>
        <v>0</v>
      </c>
      <c r="E16" s="68"/>
      <c r="F16" s="41">
        <f t="shared" si="1"/>
        <v>0</v>
      </c>
      <c r="G16" s="67">
        <f t="shared" si="2"/>
      </c>
    </row>
    <row r="17" spans="1:7" ht="12">
      <c r="A17" s="64"/>
      <c r="B17" s="65"/>
      <c r="C17" s="66"/>
      <c r="D17" s="68">
        <f t="shared" si="0"/>
        <v>0</v>
      </c>
      <c r="E17" s="68"/>
      <c r="F17" s="41">
        <f t="shared" si="1"/>
        <v>0</v>
      </c>
      <c r="G17" s="67">
        <f t="shared" si="2"/>
      </c>
    </row>
    <row r="18" spans="1:7" ht="12">
      <c r="A18" s="64"/>
      <c r="B18" s="65"/>
      <c r="C18" s="66"/>
      <c r="D18" s="68">
        <f t="shared" si="0"/>
        <v>0</v>
      </c>
      <c r="E18" s="68"/>
      <c r="F18" s="41">
        <f t="shared" si="1"/>
        <v>0</v>
      </c>
      <c r="G18" s="67">
        <f t="shared" si="2"/>
      </c>
    </row>
    <row r="19" spans="1:7" ht="12">
      <c r="A19" s="64"/>
      <c r="B19" s="65"/>
      <c r="C19" s="66"/>
      <c r="D19" s="68">
        <f t="shared" si="0"/>
        <v>0</v>
      </c>
      <c r="E19" s="68"/>
      <c r="F19" s="41">
        <f t="shared" si="1"/>
        <v>0</v>
      </c>
      <c r="G19" s="67">
        <f t="shared" si="2"/>
      </c>
    </row>
    <row r="20" spans="1:7" ht="12">
      <c r="A20" s="64"/>
      <c r="B20" s="65"/>
      <c r="C20" s="66"/>
      <c r="D20" s="68">
        <f t="shared" si="0"/>
        <v>0</v>
      </c>
      <c r="E20" s="68"/>
      <c r="F20" s="41">
        <f t="shared" si="1"/>
        <v>0</v>
      </c>
      <c r="G20" s="67">
        <f t="shared" si="2"/>
      </c>
    </row>
    <row r="21" spans="1:7" ht="12">
      <c r="A21" s="64"/>
      <c r="B21" s="65"/>
      <c r="C21" s="66"/>
      <c r="D21" s="68">
        <f t="shared" si="0"/>
        <v>0</v>
      </c>
      <c r="E21" s="68"/>
      <c r="F21" s="41">
        <f t="shared" si="1"/>
        <v>0</v>
      </c>
      <c r="G21" s="67">
        <f t="shared" si="2"/>
      </c>
    </row>
    <row r="22" spans="1:7" ht="12">
      <c r="A22" s="64"/>
      <c r="B22" s="65"/>
      <c r="C22" s="66"/>
      <c r="D22" s="68">
        <f t="shared" si="0"/>
        <v>0</v>
      </c>
      <c r="E22" s="68"/>
      <c r="F22" s="41">
        <f t="shared" si="1"/>
        <v>0</v>
      </c>
      <c r="G22" s="67">
        <f t="shared" si="2"/>
      </c>
    </row>
    <row r="23" spans="1:7" ht="12">
      <c r="A23" s="64"/>
      <c r="B23" s="65"/>
      <c r="C23" s="66"/>
      <c r="D23" s="68">
        <f t="shared" si="0"/>
        <v>0</v>
      </c>
      <c r="E23" s="68"/>
      <c r="F23" s="41">
        <f t="shared" si="1"/>
        <v>0</v>
      </c>
      <c r="G23" s="67">
        <f t="shared" si="2"/>
      </c>
    </row>
    <row r="24" spans="1:7" ht="12">
      <c r="A24" s="64"/>
      <c r="B24" s="65"/>
      <c r="C24" s="66"/>
      <c r="D24" s="68">
        <f t="shared" si="0"/>
        <v>0</v>
      </c>
      <c r="E24" s="68"/>
      <c r="F24" s="41">
        <f t="shared" si="1"/>
        <v>0</v>
      </c>
      <c r="G24" s="67">
        <f t="shared" si="2"/>
      </c>
    </row>
    <row r="25" spans="1:7" ht="12">
      <c r="A25" s="64"/>
      <c r="B25" s="65"/>
      <c r="C25" s="66"/>
      <c r="D25" s="68">
        <f t="shared" si="0"/>
        <v>0</v>
      </c>
      <c r="E25" s="68"/>
      <c r="F25" s="41">
        <f t="shared" si="1"/>
        <v>0</v>
      </c>
      <c r="G25" s="67">
        <f t="shared" si="2"/>
      </c>
    </row>
    <row r="26" spans="1:7" ht="12">
      <c r="A26" s="64"/>
      <c r="B26" s="65"/>
      <c r="C26" s="66"/>
      <c r="D26" s="68">
        <f t="shared" si="0"/>
        <v>0</v>
      </c>
      <c r="E26" s="68"/>
      <c r="F26" s="41">
        <f t="shared" si="1"/>
        <v>0</v>
      </c>
      <c r="G26" s="67">
        <f t="shared" si="2"/>
      </c>
    </row>
    <row r="27" spans="1:7" ht="12">
      <c r="A27" s="64"/>
      <c r="B27" s="65"/>
      <c r="C27" s="66"/>
      <c r="D27" s="68">
        <f t="shared" si="0"/>
        <v>0</v>
      </c>
      <c r="E27" s="68"/>
      <c r="F27" s="41">
        <f t="shared" si="1"/>
        <v>0</v>
      </c>
      <c r="G27" s="67">
        <f t="shared" si="2"/>
      </c>
    </row>
    <row r="28" spans="1:7" ht="12">
      <c r="A28" s="64"/>
      <c r="B28" s="65"/>
      <c r="C28" s="66"/>
      <c r="D28" s="68">
        <f t="shared" si="0"/>
        <v>0</v>
      </c>
      <c r="E28" s="68"/>
      <c r="F28" s="41">
        <f t="shared" si="1"/>
        <v>0</v>
      </c>
      <c r="G28" s="67">
        <f t="shared" si="2"/>
      </c>
    </row>
    <row r="29" spans="1:7" ht="12">
      <c r="A29" s="64"/>
      <c r="B29" s="65"/>
      <c r="C29" s="66"/>
      <c r="D29" s="68">
        <f t="shared" si="0"/>
        <v>0</v>
      </c>
      <c r="E29" s="68"/>
      <c r="F29" s="41">
        <f t="shared" si="1"/>
        <v>0</v>
      </c>
      <c r="G29" s="67">
        <f t="shared" si="2"/>
      </c>
    </row>
    <row r="30" spans="1:7" ht="12">
      <c r="A30" s="64"/>
      <c r="B30" s="65"/>
      <c r="C30" s="66"/>
      <c r="D30" s="68">
        <f t="shared" si="0"/>
        <v>0</v>
      </c>
      <c r="E30" s="68"/>
      <c r="F30" s="41">
        <f t="shared" si="1"/>
        <v>0</v>
      </c>
      <c r="G30" s="67">
        <f t="shared" si="2"/>
      </c>
    </row>
    <row r="31" spans="1:7" ht="12">
      <c r="A31" s="64"/>
      <c r="B31" s="65"/>
      <c r="C31" s="66"/>
      <c r="D31" s="68">
        <f t="shared" si="0"/>
        <v>0</v>
      </c>
      <c r="E31" s="68"/>
      <c r="F31" s="41">
        <f t="shared" si="1"/>
        <v>0</v>
      </c>
      <c r="G31" s="67">
        <f t="shared" si="2"/>
      </c>
    </row>
    <row r="32" spans="1:7" ht="12">
      <c r="A32" s="64"/>
      <c r="B32" s="65"/>
      <c r="C32" s="66"/>
      <c r="D32" s="68">
        <f t="shared" si="0"/>
        <v>0</v>
      </c>
      <c r="E32" s="68"/>
      <c r="F32" s="41">
        <f t="shared" si="1"/>
        <v>0</v>
      </c>
      <c r="G32" s="67">
        <f t="shared" si="2"/>
      </c>
    </row>
    <row r="33" spans="1:7" ht="12">
      <c r="A33" s="64"/>
      <c r="B33" s="65"/>
      <c r="C33" s="66"/>
      <c r="D33" s="68">
        <f t="shared" si="0"/>
        <v>0</v>
      </c>
      <c r="E33" s="68"/>
      <c r="F33" s="41">
        <f t="shared" si="1"/>
        <v>0</v>
      </c>
      <c r="G33" s="67">
        <f t="shared" si="2"/>
      </c>
    </row>
    <row r="34" spans="1:7" ht="12">
      <c r="A34" s="64"/>
      <c r="B34" s="65"/>
      <c r="C34" s="66"/>
      <c r="D34" s="68">
        <f t="shared" si="0"/>
        <v>0</v>
      </c>
      <c r="E34" s="68"/>
      <c r="F34" s="41">
        <f t="shared" si="1"/>
        <v>0</v>
      </c>
      <c r="G34" s="67">
        <f t="shared" si="2"/>
      </c>
    </row>
    <row r="35" spans="1:7" ht="12">
      <c r="A35" s="64"/>
      <c r="B35" s="65"/>
      <c r="C35" s="66"/>
      <c r="D35" s="68">
        <f t="shared" si="0"/>
        <v>0</v>
      </c>
      <c r="E35" s="68"/>
      <c r="F35" s="41">
        <f t="shared" si="1"/>
        <v>0</v>
      </c>
      <c r="G35" s="67">
        <f t="shared" si="2"/>
      </c>
    </row>
    <row r="36" spans="1:7" ht="12">
      <c r="A36" s="64"/>
      <c r="B36" s="65"/>
      <c r="C36" s="66"/>
      <c r="D36" s="68">
        <f t="shared" si="0"/>
        <v>0</v>
      </c>
      <c r="E36" s="68"/>
      <c r="F36" s="41">
        <f t="shared" si="1"/>
        <v>0</v>
      </c>
      <c r="G36" s="67">
        <f t="shared" si="2"/>
      </c>
    </row>
    <row r="37" spans="1:7" ht="12">
      <c r="A37" s="64"/>
      <c r="B37" s="65"/>
      <c r="C37" s="66"/>
      <c r="D37" s="68">
        <f t="shared" si="0"/>
        <v>0</v>
      </c>
      <c r="E37" s="68"/>
      <c r="F37" s="41">
        <f t="shared" si="1"/>
        <v>0</v>
      </c>
      <c r="G37" s="67">
        <f t="shared" si="2"/>
      </c>
    </row>
    <row r="38" spans="1:7" ht="12">
      <c r="A38" s="64"/>
      <c r="B38" s="65"/>
      <c r="C38" s="66"/>
      <c r="D38" s="68">
        <f t="shared" si="0"/>
        <v>0</v>
      </c>
      <c r="E38" s="68"/>
      <c r="F38" s="41">
        <f t="shared" si="1"/>
        <v>0</v>
      </c>
      <c r="G38" s="67">
        <f t="shared" si="2"/>
      </c>
    </row>
    <row r="39" spans="1:7" ht="12">
      <c r="A39" s="64"/>
      <c r="B39" s="65"/>
      <c r="C39" s="66"/>
      <c r="D39" s="68">
        <f t="shared" si="0"/>
        <v>0</v>
      </c>
      <c r="E39" s="68"/>
      <c r="F39" s="41">
        <f t="shared" si="1"/>
        <v>0</v>
      </c>
      <c r="G39" s="67">
        <f t="shared" si="2"/>
      </c>
    </row>
    <row r="40" spans="1:7" ht="12">
      <c r="A40" s="64"/>
      <c r="B40" s="65"/>
      <c r="C40" s="66"/>
      <c r="D40" s="68">
        <f t="shared" si="0"/>
        <v>0</v>
      </c>
      <c r="E40" s="68"/>
      <c r="F40" s="41">
        <f t="shared" si="1"/>
        <v>0</v>
      </c>
      <c r="G40" s="67">
        <f t="shared" si="2"/>
      </c>
    </row>
    <row r="41" spans="1:7" ht="12">
      <c r="A41" s="64"/>
      <c r="B41" s="65"/>
      <c r="C41" s="66"/>
      <c r="D41" s="68">
        <f t="shared" si="0"/>
        <v>0</v>
      </c>
      <c r="E41" s="68"/>
      <c r="F41" s="41">
        <f t="shared" si="1"/>
        <v>0</v>
      </c>
      <c r="G41" s="67">
        <f t="shared" si="2"/>
      </c>
    </row>
    <row r="42" spans="1:7" ht="12">
      <c r="A42" s="64"/>
      <c r="B42" s="65"/>
      <c r="C42" s="66"/>
      <c r="D42" s="68">
        <f t="shared" si="0"/>
        <v>0</v>
      </c>
      <c r="E42" s="68"/>
      <c r="F42" s="41">
        <f t="shared" si="1"/>
        <v>0</v>
      </c>
      <c r="G42" s="67">
        <f t="shared" si="2"/>
      </c>
    </row>
    <row r="43" spans="1:7" ht="12">
      <c r="A43" s="64"/>
      <c r="B43" s="65"/>
      <c r="C43" s="66"/>
      <c r="D43" s="68">
        <f t="shared" si="0"/>
        <v>0</v>
      </c>
      <c r="E43" s="68"/>
      <c r="F43" s="41">
        <f t="shared" si="1"/>
        <v>0</v>
      </c>
      <c r="G43" s="67">
        <f t="shared" si="2"/>
      </c>
    </row>
    <row r="44" spans="1:7" ht="12">
      <c r="A44" s="64"/>
      <c r="B44" s="65"/>
      <c r="C44" s="66"/>
      <c r="D44" s="68">
        <f t="shared" si="0"/>
        <v>0</v>
      </c>
      <c r="E44" s="68"/>
      <c r="F44" s="41">
        <f t="shared" si="1"/>
        <v>0</v>
      </c>
      <c r="G44" s="67">
        <f t="shared" si="2"/>
      </c>
    </row>
    <row r="45" spans="1:7" ht="12">
      <c r="A45" s="64"/>
      <c r="B45" s="65"/>
      <c r="C45" s="66"/>
      <c r="D45" s="68">
        <f t="shared" si="0"/>
        <v>0</v>
      </c>
      <c r="E45" s="68"/>
      <c r="F45" s="41">
        <f t="shared" si="1"/>
        <v>0</v>
      </c>
      <c r="G45" s="67">
        <f t="shared" si="2"/>
      </c>
    </row>
    <row r="46" spans="1:7" ht="12">
      <c r="A46" s="64"/>
      <c r="B46" s="65"/>
      <c r="C46" s="66"/>
      <c r="D46" s="68">
        <f t="shared" si="0"/>
        <v>0</v>
      </c>
      <c r="E46" s="68"/>
      <c r="F46" s="41">
        <f t="shared" si="1"/>
        <v>0</v>
      </c>
      <c r="G46" s="67">
        <f t="shared" si="2"/>
      </c>
    </row>
    <row r="47" spans="1:7" ht="12">
      <c r="A47" s="64"/>
      <c r="B47" s="65"/>
      <c r="C47" s="66"/>
      <c r="D47" s="68">
        <f t="shared" si="0"/>
        <v>0</v>
      </c>
      <c r="E47" s="68"/>
      <c r="F47" s="41">
        <f t="shared" si="1"/>
        <v>0</v>
      </c>
      <c r="G47" s="67">
        <f t="shared" si="2"/>
      </c>
    </row>
    <row r="48" spans="1:7" ht="12">
      <c r="A48" s="64"/>
      <c r="B48" s="65"/>
      <c r="C48" s="66"/>
      <c r="D48" s="68">
        <f t="shared" si="0"/>
        <v>0</v>
      </c>
      <c r="E48" s="68"/>
      <c r="F48" s="41">
        <f t="shared" si="1"/>
        <v>0</v>
      </c>
      <c r="G48" s="67">
        <f t="shared" si="2"/>
      </c>
    </row>
    <row r="49" spans="1:7" ht="12">
      <c r="A49" s="64"/>
      <c r="B49" s="65"/>
      <c r="C49" s="66"/>
      <c r="D49" s="68">
        <f t="shared" si="0"/>
        <v>0</v>
      </c>
      <c r="E49" s="68"/>
      <c r="F49" s="41">
        <f t="shared" si="1"/>
        <v>0</v>
      </c>
      <c r="G49" s="67">
        <f t="shared" si="2"/>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10</v>
      </c>
      <c r="E60" s="14">
        <f>SUM(E11:E59)</f>
        <v>0</v>
      </c>
      <c r="F60" s="14">
        <f>SUM(F11:F59)</f>
        <v>10</v>
      </c>
      <c r="G60" s="67">
        <f>IF(D60+E60=F60,"","ERROR")</f>
      </c>
    </row>
    <row r="61" spans="1:7" s="9" customFormat="1" ht="12.75" customHeight="1">
      <c r="A61" s="139" t="s">
        <v>68</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t="str">
        <f>IF(A11="","",+A11)</f>
        <v>Identify each position by job title</v>
      </c>
      <c r="B65" s="40">
        <f>+F11</f>
        <v>10</v>
      </c>
      <c r="C65" s="38">
        <v>0.38</v>
      </c>
      <c r="D65" s="69">
        <f>B65*C65</f>
        <v>3.8</v>
      </c>
      <c r="E65" s="69"/>
      <c r="F65" s="41">
        <f>D65+E65</f>
        <v>3.8</v>
      </c>
      <c r="G65" s="67">
        <f aca="true" t="shared" si="3" ref="G65:G103">IF(D65+E65=F65,"","ERROR")</f>
      </c>
    </row>
    <row r="66" spans="1:7" ht="12">
      <c r="A66" s="39">
        <f>IF(A12="","",+A12)</f>
      </c>
      <c r="B66" s="40">
        <f>+F12</f>
        <v>0</v>
      </c>
      <c r="C66" s="38"/>
      <c r="D66" s="69">
        <f aca="true" t="shared" si="4" ref="D66:D103">B66*C66</f>
        <v>0</v>
      </c>
      <c r="E66" s="69"/>
      <c r="F66" s="41">
        <f aca="true" t="shared" si="5" ref="F66:F103">D66+E66</f>
        <v>0</v>
      </c>
      <c r="G66" s="67">
        <f t="shared" si="3"/>
      </c>
    </row>
    <row r="67" spans="1:7" ht="12">
      <c r="A67" s="39">
        <f>IF(A13="","",+A13)</f>
      </c>
      <c r="B67" s="40">
        <f>+F13</f>
        <v>0</v>
      </c>
      <c r="C67" s="38"/>
      <c r="D67" s="69">
        <f t="shared" si="4"/>
        <v>0</v>
      </c>
      <c r="E67" s="69"/>
      <c r="F67" s="41">
        <f t="shared" si="5"/>
        <v>0</v>
      </c>
      <c r="G67" s="67">
        <f t="shared" si="3"/>
      </c>
    </row>
    <row r="68" spans="1:7" ht="12">
      <c r="A68" s="39">
        <f>IF(A14="","",+A14)</f>
      </c>
      <c r="B68" s="40">
        <f>+F14</f>
        <v>0</v>
      </c>
      <c r="C68" s="38"/>
      <c r="D68" s="69">
        <f t="shared" si="4"/>
        <v>0</v>
      </c>
      <c r="E68" s="69"/>
      <c r="F68" s="41">
        <f t="shared" si="5"/>
        <v>0</v>
      </c>
      <c r="G68" s="67">
        <f t="shared" si="3"/>
      </c>
    </row>
    <row r="69" spans="1:7" ht="12">
      <c r="A69" s="39">
        <f>IF(A15="","",+A15)</f>
      </c>
      <c r="B69" s="40">
        <f>+F15</f>
        <v>0</v>
      </c>
      <c r="C69" s="38"/>
      <c r="D69" s="69">
        <f t="shared" si="4"/>
        <v>0</v>
      </c>
      <c r="E69" s="69"/>
      <c r="F69" s="41">
        <f t="shared" si="5"/>
        <v>0</v>
      </c>
      <c r="G69" s="67">
        <f t="shared" si="3"/>
      </c>
    </row>
    <row r="70" spans="1:7" ht="12">
      <c r="A70" s="39">
        <f aca="true" t="shared" si="6" ref="A70:A103">IF(A16="","",+A16)</f>
      </c>
      <c r="B70" s="40">
        <f aca="true" t="shared" si="7" ref="B70:B103">+F16</f>
        <v>0</v>
      </c>
      <c r="C70" s="38"/>
      <c r="D70" s="69">
        <f t="shared" si="4"/>
        <v>0</v>
      </c>
      <c r="E70" s="69"/>
      <c r="F70" s="41">
        <f t="shared" si="5"/>
        <v>0</v>
      </c>
      <c r="G70" s="67">
        <f t="shared" si="3"/>
      </c>
    </row>
    <row r="71" spans="1:7" ht="12">
      <c r="A71" s="39">
        <f t="shared" si="6"/>
      </c>
      <c r="B71" s="40">
        <f t="shared" si="7"/>
        <v>0</v>
      </c>
      <c r="C71" s="38"/>
      <c r="D71" s="69">
        <f t="shared" si="4"/>
        <v>0</v>
      </c>
      <c r="E71" s="69"/>
      <c r="F71" s="41">
        <f t="shared" si="5"/>
        <v>0</v>
      </c>
      <c r="G71" s="67">
        <f t="shared" si="3"/>
      </c>
    </row>
    <row r="72" spans="1:7" ht="12">
      <c r="A72" s="39">
        <f t="shared" si="6"/>
      </c>
      <c r="B72" s="40">
        <f t="shared" si="7"/>
        <v>0</v>
      </c>
      <c r="C72" s="38"/>
      <c r="D72" s="69">
        <f t="shared" si="4"/>
        <v>0</v>
      </c>
      <c r="E72" s="69"/>
      <c r="F72" s="41">
        <f t="shared" si="5"/>
        <v>0</v>
      </c>
      <c r="G72" s="67">
        <f t="shared" si="3"/>
      </c>
    </row>
    <row r="73" spans="1:7" ht="12">
      <c r="A73" s="39">
        <f t="shared" si="6"/>
      </c>
      <c r="B73" s="40">
        <f t="shared" si="7"/>
        <v>0</v>
      </c>
      <c r="C73" s="38"/>
      <c r="D73" s="69">
        <f t="shared" si="4"/>
        <v>0</v>
      </c>
      <c r="E73" s="69"/>
      <c r="F73" s="41">
        <f t="shared" si="5"/>
        <v>0</v>
      </c>
      <c r="G73" s="67">
        <f t="shared" si="3"/>
      </c>
    </row>
    <row r="74" spans="1:7" ht="12">
      <c r="A74" s="39">
        <f t="shared" si="6"/>
      </c>
      <c r="B74" s="40">
        <f t="shared" si="7"/>
        <v>0</v>
      </c>
      <c r="C74" s="38"/>
      <c r="D74" s="69">
        <f t="shared" si="4"/>
        <v>0</v>
      </c>
      <c r="E74" s="69"/>
      <c r="F74" s="41">
        <f t="shared" si="5"/>
        <v>0</v>
      </c>
      <c r="G74" s="67">
        <f t="shared" si="3"/>
      </c>
    </row>
    <row r="75" spans="1:7" ht="12">
      <c r="A75" s="39">
        <f t="shared" si="6"/>
      </c>
      <c r="B75" s="40">
        <f t="shared" si="7"/>
        <v>0</v>
      </c>
      <c r="C75" s="38"/>
      <c r="D75" s="69">
        <f t="shared" si="4"/>
        <v>0</v>
      </c>
      <c r="E75" s="69"/>
      <c r="F75" s="41">
        <f t="shared" si="5"/>
        <v>0</v>
      </c>
      <c r="G75" s="67">
        <f t="shared" si="3"/>
      </c>
    </row>
    <row r="76" spans="1:7" ht="12">
      <c r="A76" s="39">
        <f t="shared" si="6"/>
      </c>
      <c r="B76" s="40">
        <f t="shared" si="7"/>
        <v>0</v>
      </c>
      <c r="C76" s="38"/>
      <c r="D76" s="69">
        <f t="shared" si="4"/>
        <v>0</v>
      </c>
      <c r="E76" s="69"/>
      <c r="F76" s="41">
        <f t="shared" si="5"/>
        <v>0</v>
      </c>
      <c r="G76" s="67">
        <f t="shared" si="3"/>
      </c>
    </row>
    <row r="77" spans="1:7" ht="12">
      <c r="A77" s="39">
        <f t="shared" si="6"/>
      </c>
      <c r="B77" s="40">
        <f t="shared" si="7"/>
        <v>0</v>
      </c>
      <c r="C77" s="38"/>
      <c r="D77" s="69">
        <f t="shared" si="4"/>
        <v>0</v>
      </c>
      <c r="E77" s="69"/>
      <c r="F77" s="41">
        <f t="shared" si="5"/>
        <v>0</v>
      </c>
      <c r="G77" s="67">
        <f t="shared" si="3"/>
      </c>
    </row>
    <row r="78" spans="1:7" ht="12">
      <c r="A78" s="39">
        <f t="shared" si="6"/>
      </c>
      <c r="B78" s="40">
        <f t="shared" si="7"/>
        <v>0</v>
      </c>
      <c r="C78" s="38"/>
      <c r="D78" s="69">
        <f t="shared" si="4"/>
        <v>0</v>
      </c>
      <c r="E78" s="69"/>
      <c r="F78" s="41">
        <f t="shared" si="5"/>
        <v>0</v>
      </c>
      <c r="G78" s="67">
        <f t="shared" si="3"/>
      </c>
    </row>
    <row r="79" spans="1:7" ht="12">
      <c r="A79" s="39">
        <f t="shared" si="6"/>
      </c>
      <c r="B79" s="40">
        <f t="shared" si="7"/>
        <v>0</v>
      </c>
      <c r="C79" s="38"/>
      <c r="D79" s="69">
        <f t="shared" si="4"/>
        <v>0</v>
      </c>
      <c r="E79" s="69"/>
      <c r="F79" s="41">
        <f t="shared" si="5"/>
        <v>0</v>
      </c>
      <c r="G79" s="67">
        <f t="shared" si="3"/>
      </c>
    </row>
    <row r="80" spans="1:7" ht="12">
      <c r="A80" s="39">
        <f t="shared" si="6"/>
      </c>
      <c r="B80" s="40">
        <f t="shared" si="7"/>
        <v>0</v>
      </c>
      <c r="C80" s="38"/>
      <c r="D80" s="69">
        <f t="shared" si="4"/>
        <v>0</v>
      </c>
      <c r="E80" s="69"/>
      <c r="F80" s="41">
        <f t="shared" si="5"/>
        <v>0</v>
      </c>
      <c r="G80" s="67">
        <f t="shared" si="3"/>
      </c>
    </row>
    <row r="81" spans="1:7" ht="12">
      <c r="A81" s="39">
        <f t="shared" si="6"/>
      </c>
      <c r="B81" s="40">
        <f t="shared" si="7"/>
        <v>0</v>
      </c>
      <c r="C81" s="38"/>
      <c r="D81" s="69">
        <f t="shared" si="4"/>
        <v>0</v>
      </c>
      <c r="E81" s="69"/>
      <c r="F81" s="41">
        <f t="shared" si="5"/>
        <v>0</v>
      </c>
      <c r="G81" s="67">
        <f t="shared" si="3"/>
      </c>
    </row>
    <row r="82" spans="1:7" ht="12">
      <c r="A82" s="39">
        <f t="shared" si="6"/>
      </c>
      <c r="B82" s="40">
        <f t="shared" si="7"/>
        <v>0</v>
      </c>
      <c r="C82" s="38"/>
      <c r="D82" s="69">
        <f t="shared" si="4"/>
        <v>0</v>
      </c>
      <c r="E82" s="69"/>
      <c r="F82" s="41">
        <f t="shared" si="5"/>
        <v>0</v>
      </c>
      <c r="G82" s="67">
        <f t="shared" si="3"/>
      </c>
    </row>
    <row r="83" spans="1:7" ht="12">
      <c r="A83" s="39">
        <f t="shared" si="6"/>
      </c>
      <c r="B83" s="40">
        <f t="shared" si="7"/>
        <v>0</v>
      </c>
      <c r="C83" s="38"/>
      <c r="D83" s="69">
        <f t="shared" si="4"/>
        <v>0</v>
      </c>
      <c r="E83" s="69"/>
      <c r="F83" s="41">
        <f t="shared" si="5"/>
        <v>0</v>
      </c>
      <c r="G83" s="67">
        <f t="shared" si="3"/>
      </c>
    </row>
    <row r="84" spans="1:7" ht="12">
      <c r="A84" s="39">
        <f t="shared" si="6"/>
      </c>
      <c r="B84" s="40">
        <f t="shared" si="7"/>
        <v>0</v>
      </c>
      <c r="C84" s="38"/>
      <c r="D84" s="69">
        <f t="shared" si="4"/>
        <v>0</v>
      </c>
      <c r="E84" s="69"/>
      <c r="F84" s="41">
        <f t="shared" si="5"/>
        <v>0</v>
      </c>
      <c r="G84" s="67">
        <f t="shared" si="3"/>
      </c>
    </row>
    <row r="85" spans="1:7" ht="12">
      <c r="A85" s="39">
        <f t="shared" si="6"/>
      </c>
      <c r="B85" s="40">
        <f t="shared" si="7"/>
        <v>0</v>
      </c>
      <c r="C85" s="38"/>
      <c r="D85" s="69">
        <f t="shared" si="4"/>
        <v>0</v>
      </c>
      <c r="E85" s="69"/>
      <c r="F85" s="41">
        <f t="shared" si="5"/>
        <v>0</v>
      </c>
      <c r="G85" s="67">
        <f t="shared" si="3"/>
      </c>
    </row>
    <row r="86" spans="1:7" ht="12">
      <c r="A86" s="39">
        <f t="shared" si="6"/>
      </c>
      <c r="B86" s="40">
        <f t="shared" si="7"/>
        <v>0</v>
      </c>
      <c r="C86" s="38"/>
      <c r="D86" s="69">
        <f t="shared" si="4"/>
        <v>0</v>
      </c>
      <c r="E86" s="69"/>
      <c r="F86" s="41">
        <f t="shared" si="5"/>
        <v>0</v>
      </c>
      <c r="G86" s="67">
        <f t="shared" si="3"/>
      </c>
    </row>
    <row r="87" spans="1:7" ht="12">
      <c r="A87" s="39">
        <f t="shared" si="6"/>
      </c>
      <c r="B87" s="40">
        <f t="shared" si="7"/>
        <v>0</v>
      </c>
      <c r="C87" s="38"/>
      <c r="D87" s="69">
        <f t="shared" si="4"/>
        <v>0</v>
      </c>
      <c r="E87" s="69"/>
      <c r="F87" s="41">
        <f t="shared" si="5"/>
        <v>0</v>
      </c>
      <c r="G87" s="67">
        <f t="shared" si="3"/>
      </c>
    </row>
    <row r="88" spans="1:7" ht="12">
      <c r="A88" s="39">
        <f t="shared" si="6"/>
      </c>
      <c r="B88" s="40">
        <f t="shared" si="7"/>
        <v>0</v>
      </c>
      <c r="C88" s="38"/>
      <c r="D88" s="69">
        <f t="shared" si="4"/>
        <v>0</v>
      </c>
      <c r="E88" s="69"/>
      <c r="F88" s="41">
        <f t="shared" si="5"/>
        <v>0</v>
      </c>
      <c r="G88" s="67">
        <f t="shared" si="3"/>
      </c>
    </row>
    <row r="89" spans="1:7" ht="12">
      <c r="A89" s="39">
        <f t="shared" si="6"/>
      </c>
      <c r="B89" s="40">
        <f t="shared" si="7"/>
        <v>0</v>
      </c>
      <c r="C89" s="38"/>
      <c r="D89" s="69">
        <f t="shared" si="4"/>
        <v>0</v>
      </c>
      <c r="E89" s="69"/>
      <c r="F89" s="41">
        <f t="shared" si="5"/>
        <v>0</v>
      </c>
      <c r="G89" s="67">
        <f t="shared" si="3"/>
      </c>
    </row>
    <row r="90" spans="1:7" ht="12">
      <c r="A90" s="39">
        <f t="shared" si="6"/>
      </c>
      <c r="B90" s="40">
        <f t="shared" si="7"/>
        <v>0</v>
      </c>
      <c r="C90" s="38"/>
      <c r="D90" s="69">
        <f t="shared" si="4"/>
        <v>0</v>
      </c>
      <c r="E90" s="69"/>
      <c r="F90" s="41">
        <f t="shared" si="5"/>
        <v>0</v>
      </c>
      <c r="G90" s="67">
        <f t="shared" si="3"/>
      </c>
    </row>
    <row r="91" spans="1:7" ht="12">
      <c r="A91" s="39">
        <f t="shared" si="6"/>
      </c>
      <c r="B91" s="40">
        <f t="shared" si="7"/>
        <v>0</v>
      </c>
      <c r="C91" s="38"/>
      <c r="D91" s="69">
        <f t="shared" si="4"/>
        <v>0</v>
      </c>
      <c r="E91" s="69"/>
      <c r="F91" s="41">
        <f t="shared" si="5"/>
        <v>0</v>
      </c>
      <c r="G91" s="67">
        <f t="shared" si="3"/>
      </c>
    </row>
    <row r="92" spans="1:7" ht="12">
      <c r="A92" s="39">
        <f t="shared" si="6"/>
      </c>
      <c r="B92" s="40">
        <f t="shared" si="7"/>
        <v>0</v>
      </c>
      <c r="C92" s="38"/>
      <c r="D92" s="69">
        <f t="shared" si="4"/>
        <v>0</v>
      </c>
      <c r="E92" s="69"/>
      <c r="F92" s="41">
        <f t="shared" si="5"/>
        <v>0</v>
      </c>
      <c r="G92" s="67">
        <f t="shared" si="3"/>
      </c>
    </row>
    <row r="93" spans="1:7" ht="12">
      <c r="A93" s="39">
        <f t="shared" si="6"/>
      </c>
      <c r="B93" s="40">
        <f t="shared" si="7"/>
        <v>0</v>
      </c>
      <c r="C93" s="38"/>
      <c r="D93" s="69">
        <f t="shared" si="4"/>
        <v>0</v>
      </c>
      <c r="E93" s="69"/>
      <c r="F93" s="41">
        <f t="shared" si="5"/>
        <v>0</v>
      </c>
      <c r="G93" s="67">
        <f t="shared" si="3"/>
      </c>
    </row>
    <row r="94" spans="1:7" ht="12">
      <c r="A94" s="39">
        <f t="shared" si="6"/>
      </c>
      <c r="B94" s="40">
        <f t="shared" si="7"/>
        <v>0</v>
      </c>
      <c r="C94" s="38"/>
      <c r="D94" s="69">
        <f t="shared" si="4"/>
        <v>0</v>
      </c>
      <c r="E94" s="69"/>
      <c r="F94" s="41">
        <f t="shared" si="5"/>
        <v>0</v>
      </c>
      <c r="G94" s="67">
        <f t="shared" si="3"/>
      </c>
    </row>
    <row r="95" spans="1:7" ht="12">
      <c r="A95" s="39">
        <f t="shared" si="6"/>
      </c>
      <c r="B95" s="40">
        <f t="shared" si="7"/>
        <v>0</v>
      </c>
      <c r="C95" s="38"/>
      <c r="D95" s="69">
        <f t="shared" si="4"/>
        <v>0</v>
      </c>
      <c r="E95" s="69"/>
      <c r="F95" s="41">
        <f t="shared" si="5"/>
        <v>0</v>
      </c>
      <c r="G95" s="67">
        <f t="shared" si="3"/>
      </c>
    </row>
    <row r="96" spans="1:7" ht="12">
      <c r="A96" s="39">
        <f t="shared" si="6"/>
      </c>
      <c r="B96" s="40">
        <f t="shared" si="7"/>
        <v>0</v>
      </c>
      <c r="C96" s="38"/>
      <c r="D96" s="69">
        <f t="shared" si="4"/>
        <v>0</v>
      </c>
      <c r="E96" s="69"/>
      <c r="F96" s="41">
        <f t="shared" si="5"/>
        <v>0</v>
      </c>
      <c r="G96" s="67">
        <f t="shared" si="3"/>
      </c>
    </row>
    <row r="97" spans="1:7" ht="12">
      <c r="A97" s="39">
        <f t="shared" si="6"/>
      </c>
      <c r="B97" s="40">
        <f t="shared" si="7"/>
        <v>0</v>
      </c>
      <c r="C97" s="38"/>
      <c r="D97" s="69">
        <f t="shared" si="4"/>
        <v>0</v>
      </c>
      <c r="E97" s="69"/>
      <c r="F97" s="41">
        <f t="shared" si="5"/>
        <v>0</v>
      </c>
      <c r="G97" s="67">
        <f t="shared" si="3"/>
      </c>
    </row>
    <row r="98" spans="1:7" ht="12">
      <c r="A98" s="39">
        <f t="shared" si="6"/>
      </c>
      <c r="B98" s="40">
        <f t="shared" si="7"/>
        <v>0</v>
      </c>
      <c r="C98" s="38"/>
      <c r="D98" s="69">
        <f t="shared" si="4"/>
        <v>0</v>
      </c>
      <c r="E98" s="69"/>
      <c r="F98" s="41">
        <f t="shared" si="5"/>
        <v>0</v>
      </c>
      <c r="G98" s="67">
        <f t="shared" si="3"/>
      </c>
    </row>
    <row r="99" spans="1:7" ht="12">
      <c r="A99" s="39">
        <f t="shared" si="6"/>
      </c>
      <c r="B99" s="40">
        <f t="shared" si="7"/>
        <v>0</v>
      </c>
      <c r="C99" s="38"/>
      <c r="D99" s="69">
        <f t="shared" si="4"/>
        <v>0</v>
      </c>
      <c r="E99" s="69"/>
      <c r="F99" s="41">
        <f t="shared" si="5"/>
        <v>0</v>
      </c>
      <c r="G99" s="67">
        <f t="shared" si="3"/>
      </c>
    </row>
    <row r="100" spans="1:7" ht="12">
      <c r="A100" s="39">
        <f t="shared" si="6"/>
      </c>
      <c r="B100" s="40">
        <f t="shared" si="7"/>
        <v>0</v>
      </c>
      <c r="C100" s="38"/>
      <c r="D100" s="69">
        <f t="shared" si="4"/>
        <v>0</v>
      </c>
      <c r="E100" s="69"/>
      <c r="F100" s="41">
        <f t="shared" si="5"/>
        <v>0</v>
      </c>
      <c r="G100" s="67">
        <f t="shared" si="3"/>
      </c>
    </row>
    <row r="101" spans="1:7" ht="12">
      <c r="A101" s="39">
        <f t="shared" si="6"/>
      </c>
      <c r="B101" s="40">
        <f t="shared" si="7"/>
        <v>0</v>
      </c>
      <c r="C101" s="38"/>
      <c r="D101" s="69">
        <f t="shared" si="4"/>
        <v>0</v>
      </c>
      <c r="E101" s="69"/>
      <c r="F101" s="41">
        <f t="shared" si="5"/>
        <v>0</v>
      </c>
      <c r="G101" s="67">
        <f t="shared" si="3"/>
      </c>
    </row>
    <row r="102" spans="1:7" ht="12">
      <c r="A102" s="39">
        <f t="shared" si="6"/>
      </c>
      <c r="B102" s="40">
        <f t="shared" si="7"/>
        <v>0</v>
      </c>
      <c r="C102" s="38"/>
      <c r="D102" s="69">
        <f t="shared" si="4"/>
        <v>0</v>
      </c>
      <c r="E102" s="69"/>
      <c r="F102" s="41">
        <f t="shared" si="5"/>
        <v>0</v>
      </c>
      <c r="G102" s="67">
        <f t="shared" si="3"/>
      </c>
    </row>
    <row r="103" spans="1:7" ht="12">
      <c r="A103" s="39">
        <f t="shared" si="6"/>
      </c>
      <c r="B103" s="40">
        <f t="shared" si="7"/>
        <v>0</v>
      </c>
      <c r="C103" s="38"/>
      <c r="D103" s="69">
        <f t="shared" si="4"/>
        <v>0</v>
      </c>
      <c r="E103" s="69"/>
      <c r="F103" s="41">
        <f t="shared" si="5"/>
        <v>0</v>
      </c>
      <c r="G103" s="67">
        <f t="shared" si="3"/>
      </c>
    </row>
    <row r="104" spans="1:7" ht="24.75" customHeight="1">
      <c r="A104" s="122" t="s">
        <v>52</v>
      </c>
      <c r="B104" s="122"/>
      <c r="C104" s="122"/>
      <c r="D104" s="48"/>
      <c r="E104" s="41"/>
      <c r="F104" s="41"/>
      <c r="G104" s="104"/>
    </row>
    <row r="105" spans="1:7" ht="12">
      <c r="A105" s="115" t="s">
        <v>143</v>
      </c>
      <c r="B105" s="115"/>
      <c r="C105" s="115"/>
      <c r="D105" s="48"/>
      <c r="E105" s="41"/>
      <c r="F105" s="41"/>
      <c r="G105" s="103"/>
    </row>
    <row r="106" spans="1:7" ht="12">
      <c r="A106" s="115" t="s">
        <v>136</v>
      </c>
      <c r="B106" s="115"/>
      <c r="C106" s="115"/>
      <c r="D106" s="48"/>
      <c r="E106" s="41"/>
      <c r="F106" s="41"/>
      <c r="G106" s="103"/>
    </row>
    <row r="107" spans="1:7" ht="12">
      <c r="A107" s="115" t="s">
        <v>141</v>
      </c>
      <c r="B107" s="115"/>
      <c r="C107" s="115"/>
      <c r="D107" s="48"/>
      <c r="E107" s="41"/>
      <c r="F107" s="41"/>
      <c r="G107" s="103"/>
    </row>
    <row r="108" spans="1:7" ht="12">
      <c r="A108" s="115" t="s">
        <v>140</v>
      </c>
      <c r="B108" s="115"/>
      <c r="C108" s="115"/>
      <c r="D108" s="48"/>
      <c r="E108" s="41"/>
      <c r="F108" s="41"/>
      <c r="G108" s="103"/>
    </row>
    <row r="109" spans="1:7" ht="12">
      <c r="A109" s="115" t="s">
        <v>142</v>
      </c>
      <c r="B109" s="115"/>
      <c r="C109" s="115"/>
      <c r="D109" s="48"/>
      <c r="E109" s="41"/>
      <c r="F109" s="41"/>
      <c r="G109" s="103"/>
    </row>
    <row r="110" spans="1:7" ht="12">
      <c r="A110" s="115" t="s">
        <v>139</v>
      </c>
      <c r="B110" s="115"/>
      <c r="C110" s="115"/>
      <c r="D110" s="48"/>
      <c r="E110" s="41"/>
      <c r="F110" s="41"/>
      <c r="G110" s="103"/>
    </row>
    <row r="111" spans="1:7" ht="12">
      <c r="A111" s="115" t="s">
        <v>137</v>
      </c>
      <c r="B111" s="115"/>
      <c r="C111" s="115"/>
      <c r="D111" s="48"/>
      <c r="E111" s="41"/>
      <c r="F111" s="41"/>
      <c r="G111" s="103"/>
    </row>
    <row r="112" spans="1:7" ht="12">
      <c r="A112" s="115" t="s">
        <v>138</v>
      </c>
      <c r="B112" s="115"/>
      <c r="C112" s="115"/>
      <c r="D112" s="49"/>
      <c r="E112" s="42"/>
      <c r="F112" s="42"/>
      <c r="G112" s="103"/>
    </row>
    <row r="113" spans="1:7" s="9" customFormat="1" ht="12.75" customHeight="1">
      <c r="A113" s="140" t="s">
        <v>7</v>
      </c>
      <c r="B113" s="140"/>
      <c r="C113" s="140"/>
      <c r="D113" s="14">
        <f>SUM(D65:D112)</f>
        <v>3.8</v>
      </c>
      <c r="E113" s="14">
        <f>SUM(E65:E112)</f>
        <v>0</v>
      </c>
      <c r="F113" s="14">
        <f>SUM(F65:F112)</f>
        <v>3.8</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13.8</v>
      </c>
      <c r="E115" s="16">
        <f>+E60+E113</f>
        <v>0</v>
      </c>
      <c r="F115" s="16">
        <f>+F60+F113</f>
        <v>13.8</v>
      </c>
      <c r="G115" s="67">
        <f>IF(D115+E115=F115,"","ERROR")</f>
      </c>
    </row>
    <row r="116" spans="1:7" s="9" customFormat="1" ht="27" customHeight="1" thickBot="1" thickTop="1">
      <c r="A116" s="125" t="s">
        <v>69</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t="s">
        <v>144</v>
      </c>
      <c r="B120" s="44">
        <v>25</v>
      </c>
      <c r="C120" s="66">
        <v>20</v>
      </c>
      <c r="D120" s="69">
        <f>B120*C120</f>
        <v>500</v>
      </c>
      <c r="E120" s="69"/>
      <c r="F120" s="41">
        <f>D120+E120</f>
        <v>500</v>
      </c>
      <c r="G120" s="67">
        <f aca="true" t="shared" si="8" ref="G120:G140">IF(D120+E120=F120,"","ERROR")</f>
      </c>
    </row>
    <row r="121" spans="1:7" ht="12">
      <c r="A121" s="63"/>
      <c r="B121" s="44"/>
      <c r="C121" s="66"/>
      <c r="D121" s="69">
        <f aca="true" t="shared" si="9" ref="D121:D139">B121*C121</f>
        <v>0</v>
      </c>
      <c r="E121" s="69"/>
      <c r="F121" s="41">
        <f aca="true" t="shared" si="10" ref="F121:F139">D121+E121</f>
        <v>0</v>
      </c>
      <c r="G121" s="67">
        <f t="shared" si="8"/>
      </c>
    </row>
    <row r="122" spans="1:7" ht="12">
      <c r="A122" s="63"/>
      <c r="B122" s="44"/>
      <c r="C122" s="66"/>
      <c r="D122" s="69">
        <f t="shared" si="9"/>
        <v>0</v>
      </c>
      <c r="E122" s="69"/>
      <c r="F122" s="41">
        <f t="shared" si="10"/>
        <v>0</v>
      </c>
      <c r="G122" s="67">
        <f t="shared" si="8"/>
      </c>
    </row>
    <row r="123" spans="1:7" ht="12">
      <c r="A123" s="63"/>
      <c r="B123" s="44"/>
      <c r="C123" s="66"/>
      <c r="D123" s="69">
        <f t="shared" si="9"/>
        <v>0</v>
      </c>
      <c r="E123" s="69"/>
      <c r="F123" s="41">
        <f t="shared" si="10"/>
        <v>0</v>
      </c>
      <c r="G123" s="67">
        <f t="shared" si="8"/>
      </c>
    </row>
    <row r="124" spans="1:7" ht="12">
      <c r="A124" s="63"/>
      <c r="B124" s="44"/>
      <c r="C124" s="66"/>
      <c r="D124" s="69">
        <f t="shared" si="9"/>
        <v>0</v>
      </c>
      <c r="E124" s="69"/>
      <c r="F124" s="41">
        <f t="shared" si="10"/>
        <v>0</v>
      </c>
      <c r="G124" s="67">
        <f t="shared" si="8"/>
      </c>
    </row>
    <row r="125" spans="1:7" ht="12">
      <c r="A125" s="63"/>
      <c r="B125" s="44"/>
      <c r="C125" s="66"/>
      <c r="D125" s="69">
        <f t="shared" si="9"/>
        <v>0</v>
      </c>
      <c r="E125" s="69"/>
      <c r="F125" s="41">
        <f t="shared" si="10"/>
        <v>0</v>
      </c>
      <c r="G125" s="67">
        <f t="shared" si="8"/>
      </c>
    </row>
    <row r="126" spans="1:7" ht="12">
      <c r="A126" s="63"/>
      <c r="B126" s="44"/>
      <c r="C126" s="66"/>
      <c r="D126" s="69">
        <f t="shared" si="9"/>
        <v>0</v>
      </c>
      <c r="E126" s="69"/>
      <c r="F126" s="41">
        <f t="shared" si="10"/>
        <v>0</v>
      </c>
      <c r="G126" s="67">
        <f t="shared" si="8"/>
      </c>
    </row>
    <row r="127" spans="1:7" ht="12">
      <c r="A127" s="63"/>
      <c r="B127" s="44"/>
      <c r="C127" s="66"/>
      <c r="D127" s="69">
        <f t="shared" si="9"/>
        <v>0</v>
      </c>
      <c r="E127" s="69"/>
      <c r="F127" s="41">
        <f t="shared" si="10"/>
        <v>0</v>
      </c>
      <c r="G127" s="67">
        <f t="shared" si="8"/>
      </c>
    </row>
    <row r="128" spans="1:7" ht="12">
      <c r="A128" s="63"/>
      <c r="B128" s="44"/>
      <c r="C128" s="66"/>
      <c r="D128" s="69">
        <f t="shared" si="9"/>
        <v>0</v>
      </c>
      <c r="E128" s="69"/>
      <c r="F128" s="41">
        <f t="shared" si="10"/>
        <v>0</v>
      </c>
      <c r="G128" s="67">
        <f t="shared" si="8"/>
      </c>
    </row>
    <row r="129" spans="1:7" ht="12">
      <c r="A129" s="63"/>
      <c r="B129" s="44"/>
      <c r="C129" s="66"/>
      <c r="D129" s="69">
        <f t="shared" si="9"/>
        <v>0</v>
      </c>
      <c r="E129" s="69"/>
      <c r="F129" s="41">
        <f t="shared" si="10"/>
        <v>0</v>
      </c>
      <c r="G129" s="67">
        <f t="shared" si="8"/>
      </c>
    </row>
    <row r="130" spans="1:7" ht="12">
      <c r="A130" s="63"/>
      <c r="B130" s="44"/>
      <c r="C130" s="66"/>
      <c r="D130" s="69">
        <f t="shared" si="9"/>
        <v>0</v>
      </c>
      <c r="E130" s="69"/>
      <c r="F130" s="41">
        <f t="shared" si="10"/>
        <v>0</v>
      </c>
      <c r="G130" s="67">
        <f t="shared" si="8"/>
      </c>
    </row>
    <row r="131" spans="1:7" ht="12">
      <c r="A131" s="63"/>
      <c r="B131" s="44"/>
      <c r="C131" s="66"/>
      <c r="D131" s="69">
        <f t="shared" si="9"/>
        <v>0</v>
      </c>
      <c r="E131" s="69"/>
      <c r="F131" s="41">
        <f t="shared" si="10"/>
        <v>0</v>
      </c>
      <c r="G131" s="67">
        <f t="shared" si="8"/>
      </c>
    </row>
    <row r="132" spans="1:7" ht="12">
      <c r="A132" s="63"/>
      <c r="B132" s="44"/>
      <c r="C132" s="66"/>
      <c r="D132" s="69">
        <f t="shared" si="9"/>
        <v>0</v>
      </c>
      <c r="E132" s="69"/>
      <c r="F132" s="41">
        <f t="shared" si="10"/>
        <v>0</v>
      </c>
      <c r="G132" s="67">
        <f t="shared" si="8"/>
      </c>
    </row>
    <row r="133" spans="1:7" ht="12">
      <c r="A133" s="63"/>
      <c r="B133" s="44"/>
      <c r="C133" s="66"/>
      <c r="D133" s="69">
        <f t="shared" si="9"/>
        <v>0</v>
      </c>
      <c r="E133" s="69"/>
      <c r="F133" s="41">
        <f t="shared" si="10"/>
        <v>0</v>
      </c>
      <c r="G133" s="67">
        <f t="shared" si="8"/>
      </c>
    </row>
    <row r="134" spans="1:7" ht="12">
      <c r="A134" s="63"/>
      <c r="B134" s="44"/>
      <c r="C134" s="66"/>
      <c r="D134" s="69">
        <f t="shared" si="9"/>
        <v>0</v>
      </c>
      <c r="E134" s="69"/>
      <c r="F134" s="41">
        <f t="shared" si="10"/>
        <v>0</v>
      </c>
      <c r="G134" s="67">
        <f t="shared" si="8"/>
      </c>
    </row>
    <row r="135" spans="1:7" ht="12">
      <c r="A135" s="63"/>
      <c r="B135" s="44"/>
      <c r="C135" s="66"/>
      <c r="D135" s="69">
        <f t="shared" si="9"/>
        <v>0</v>
      </c>
      <c r="E135" s="69"/>
      <c r="F135" s="41">
        <f t="shared" si="10"/>
        <v>0</v>
      </c>
      <c r="G135" s="67">
        <f t="shared" si="8"/>
      </c>
    </row>
    <row r="136" spans="1:7" ht="12">
      <c r="A136" s="63"/>
      <c r="B136" s="44"/>
      <c r="C136" s="66"/>
      <c r="D136" s="69">
        <f t="shared" si="9"/>
        <v>0</v>
      </c>
      <c r="E136" s="69"/>
      <c r="F136" s="41">
        <f t="shared" si="10"/>
        <v>0</v>
      </c>
      <c r="G136" s="67">
        <f t="shared" si="8"/>
      </c>
    </row>
    <row r="137" spans="1:7" ht="12">
      <c r="A137" s="63"/>
      <c r="B137" s="44"/>
      <c r="C137" s="66"/>
      <c r="D137" s="69">
        <f t="shared" si="9"/>
        <v>0</v>
      </c>
      <c r="E137" s="69"/>
      <c r="F137" s="41">
        <f t="shared" si="10"/>
        <v>0</v>
      </c>
      <c r="G137" s="67">
        <f t="shared" si="8"/>
      </c>
    </row>
    <row r="138" spans="1:7" ht="12">
      <c r="A138" s="63"/>
      <c r="B138" s="44"/>
      <c r="C138" s="66"/>
      <c r="D138" s="69">
        <f t="shared" si="9"/>
        <v>0</v>
      </c>
      <c r="E138" s="69"/>
      <c r="F138" s="41">
        <f t="shared" si="10"/>
        <v>0</v>
      </c>
      <c r="G138" s="67">
        <f t="shared" si="8"/>
      </c>
    </row>
    <row r="139" spans="1:7" ht="12">
      <c r="A139" s="63"/>
      <c r="B139" s="44"/>
      <c r="C139" s="66"/>
      <c r="D139" s="69">
        <f t="shared" si="9"/>
        <v>0</v>
      </c>
      <c r="E139" s="70"/>
      <c r="F139" s="41">
        <f t="shared" si="10"/>
        <v>0</v>
      </c>
      <c r="G139" s="67">
        <f t="shared" si="8"/>
      </c>
    </row>
    <row r="140" spans="1:7" s="9" customFormat="1" ht="12.75" customHeight="1" thickBot="1">
      <c r="A140" s="119" t="s">
        <v>8</v>
      </c>
      <c r="B140" s="119"/>
      <c r="C140" s="119"/>
      <c r="D140" s="32">
        <f>SUM(D120:D139)</f>
        <v>500</v>
      </c>
      <c r="E140" s="32">
        <f>SUM(E120:E139)</f>
        <v>0</v>
      </c>
      <c r="F140" s="32">
        <f>SUM(F120:F139)</f>
        <v>500</v>
      </c>
      <c r="G140" s="67">
        <f t="shared" si="8"/>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31" t="s">
        <v>144</v>
      </c>
      <c r="B143" s="124"/>
      <c r="C143" s="124"/>
      <c r="D143" s="23">
        <v>50</v>
      </c>
      <c r="E143" s="69"/>
      <c r="F143" s="41">
        <f aca="true" t="shared" si="11" ref="F143:F165">+D143+E143</f>
        <v>50</v>
      </c>
      <c r="G143" s="103"/>
    </row>
    <row r="144" spans="1:7" ht="12">
      <c r="A144" s="123"/>
      <c r="B144" s="124"/>
      <c r="C144" s="124"/>
      <c r="D144" s="23">
        <v>0</v>
      </c>
      <c r="E144" s="69"/>
      <c r="F144" s="41">
        <f t="shared" si="11"/>
        <v>0</v>
      </c>
      <c r="G144" s="103"/>
    </row>
    <row r="145" spans="1:7" ht="12">
      <c r="A145" s="123"/>
      <c r="B145" s="124"/>
      <c r="C145" s="124"/>
      <c r="D145" s="23">
        <v>0</v>
      </c>
      <c r="E145" s="69"/>
      <c r="F145" s="41">
        <f t="shared" si="11"/>
        <v>0</v>
      </c>
      <c r="G145" s="103"/>
    </row>
    <row r="146" spans="1:7" ht="12">
      <c r="A146" s="123"/>
      <c r="B146" s="124"/>
      <c r="C146" s="124"/>
      <c r="D146" s="23">
        <v>0</v>
      </c>
      <c r="E146" s="69"/>
      <c r="F146" s="41">
        <f t="shared" si="11"/>
        <v>0</v>
      </c>
      <c r="G146" s="103"/>
    </row>
    <row r="147" spans="1:7" ht="12">
      <c r="A147" s="123"/>
      <c r="B147" s="124"/>
      <c r="C147" s="124"/>
      <c r="D147" s="23">
        <v>0</v>
      </c>
      <c r="E147" s="69"/>
      <c r="F147" s="41">
        <f t="shared" si="11"/>
        <v>0</v>
      </c>
      <c r="G147" s="103"/>
    </row>
    <row r="148" spans="1:7" ht="12">
      <c r="A148" s="123"/>
      <c r="B148" s="124"/>
      <c r="C148" s="124"/>
      <c r="D148" s="23">
        <v>0</v>
      </c>
      <c r="E148" s="69"/>
      <c r="F148" s="41">
        <f t="shared" si="11"/>
        <v>0</v>
      </c>
      <c r="G148" s="103"/>
    </row>
    <row r="149" spans="1:7" ht="12">
      <c r="A149" s="123"/>
      <c r="B149" s="124"/>
      <c r="C149" s="124"/>
      <c r="D149" s="23">
        <v>0</v>
      </c>
      <c r="E149" s="69"/>
      <c r="F149" s="41">
        <f t="shared" si="11"/>
        <v>0</v>
      </c>
      <c r="G149" s="103"/>
    </row>
    <row r="150" spans="1:7" ht="12">
      <c r="A150" s="123"/>
      <c r="B150" s="124"/>
      <c r="C150" s="124"/>
      <c r="D150" s="23">
        <v>0</v>
      </c>
      <c r="E150" s="69"/>
      <c r="F150" s="41">
        <f t="shared" si="11"/>
        <v>0</v>
      </c>
      <c r="G150" s="103"/>
    </row>
    <row r="151" spans="1:7" ht="12">
      <c r="A151" s="123"/>
      <c r="B151" s="124"/>
      <c r="C151" s="124"/>
      <c r="D151" s="23">
        <v>0</v>
      </c>
      <c r="E151" s="69"/>
      <c r="F151" s="41">
        <f t="shared" si="11"/>
        <v>0</v>
      </c>
      <c r="G151" s="103"/>
    </row>
    <row r="152" spans="1:7" ht="12">
      <c r="A152" s="123"/>
      <c r="B152" s="124"/>
      <c r="C152" s="124"/>
      <c r="D152" s="23">
        <v>0</v>
      </c>
      <c r="E152" s="69"/>
      <c r="F152" s="41">
        <f t="shared" si="11"/>
        <v>0</v>
      </c>
      <c r="G152" s="103"/>
    </row>
    <row r="153" spans="1:7" ht="12">
      <c r="A153" s="123"/>
      <c r="B153" s="124"/>
      <c r="C153" s="124"/>
      <c r="D153" s="23">
        <v>0</v>
      </c>
      <c r="E153" s="69"/>
      <c r="F153" s="41">
        <f t="shared" si="11"/>
        <v>0</v>
      </c>
      <c r="G153" s="103"/>
    </row>
    <row r="154" spans="1:7" ht="12">
      <c r="A154" s="123"/>
      <c r="B154" s="124"/>
      <c r="C154" s="124"/>
      <c r="D154" s="23">
        <v>0</v>
      </c>
      <c r="E154" s="69"/>
      <c r="F154" s="41">
        <f t="shared" si="11"/>
        <v>0</v>
      </c>
      <c r="G154" s="103"/>
    </row>
    <row r="155" spans="1:7" ht="12">
      <c r="A155" s="123"/>
      <c r="B155" s="124"/>
      <c r="C155" s="124"/>
      <c r="D155" s="23">
        <v>0</v>
      </c>
      <c r="E155" s="69"/>
      <c r="F155" s="41">
        <f t="shared" si="11"/>
        <v>0</v>
      </c>
      <c r="G155" s="103"/>
    </row>
    <row r="156" spans="1:7" ht="12">
      <c r="A156" s="123"/>
      <c r="B156" s="124"/>
      <c r="C156" s="124"/>
      <c r="D156" s="23">
        <v>0</v>
      </c>
      <c r="E156" s="69"/>
      <c r="F156" s="41">
        <f t="shared" si="11"/>
        <v>0</v>
      </c>
      <c r="G156" s="103"/>
    </row>
    <row r="157" spans="1:7" ht="12">
      <c r="A157" s="123"/>
      <c r="B157" s="124"/>
      <c r="C157" s="124"/>
      <c r="D157" s="23">
        <v>0</v>
      </c>
      <c r="E157" s="69"/>
      <c r="F157" s="41">
        <f t="shared" si="11"/>
        <v>0</v>
      </c>
      <c r="G157" s="103"/>
    </row>
    <row r="158" spans="1:7" ht="12">
      <c r="A158" s="123"/>
      <c r="B158" s="124"/>
      <c r="C158" s="124"/>
      <c r="D158" s="23">
        <v>0</v>
      </c>
      <c r="E158" s="69"/>
      <c r="F158" s="41">
        <f t="shared" si="11"/>
        <v>0</v>
      </c>
      <c r="G158" s="103"/>
    </row>
    <row r="159" spans="1:7" ht="12">
      <c r="A159" s="123"/>
      <c r="B159" s="124"/>
      <c r="C159" s="124"/>
      <c r="D159" s="23">
        <v>0</v>
      </c>
      <c r="E159" s="69"/>
      <c r="F159" s="41">
        <f t="shared" si="11"/>
        <v>0</v>
      </c>
      <c r="G159" s="103"/>
    </row>
    <row r="160" spans="1:7" ht="12">
      <c r="A160" s="123"/>
      <c r="B160" s="124"/>
      <c r="C160" s="124"/>
      <c r="D160" s="23">
        <v>0</v>
      </c>
      <c r="E160" s="69"/>
      <c r="F160" s="41">
        <f t="shared" si="11"/>
        <v>0</v>
      </c>
      <c r="G160" s="103"/>
    </row>
    <row r="161" spans="1:7" ht="12">
      <c r="A161" s="123"/>
      <c r="B161" s="124"/>
      <c r="C161" s="124"/>
      <c r="D161" s="23">
        <v>0</v>
      </c>
      <c r="E161" s="69"/>
      <c r="F161" s="41">
        <f t="shared" si="11"/>
        <v>0</v>
      </c>
      <c r="G161" s="103"/>
    </row>
    <row r="162" spans="1:7" ht="12">
      <c r="A162" s="123"/>
      <c r="B162" s="124"/>
      <c r="C162" s="124"/>
      <c r="D162" s="23">
        <v>0</v>
      </c>
      <c r="E162" s="69"/>
      <c r="F162" s="41">
        <f t="shared" si="11"/>
        <v>0</v>
      </c>
      <c r="G162" s="103"/>
    </row>
    <row r="163" spans="1:7" ht="12">
      <c r="A163" s="123"/>
      <c r="B163" s="124"/>
      <c r="C163" s="124"/>
      <c r="D163" s="23">
        <v>0</v>
      </c>
      <c r="E163" s="69"/>
      <c r="F163" s="41">
        <f t="shared" si="11"/>
        <v>0</v>
      </c>
      <c r="G163" s="103"/>
    </row>
    <row r="164" spans="1:7" ht="12">
      <c r="A164" s="123"/>
      <c r="B164" s="124"/>
      <c r="C164" s="124"/>
      <c r="D164" s="23">
        <v>0</v>
      </c>
      <c r="E164" s="69"/>
      <c r="F164" s="41">
        <f t="shared" si="11"/>
        <v>0</v>
      </c>
      <c r="G164" s="103"/>
    </row>
    <row r="165" spans="1:7" ht="12">
      <c r="A165" s="123"/>
      <c r="B165" s="124"/>
      <c r="C165" s="124"/>
      <c r="D165" s="23">
        <v>0</v>
      </c>
      <c r="E165" s="69"/>
      <c r="F165" s="41">
        <f t="shared" si="11"/>
        <v>0</v>
      </c>
      <c r="G165" s="103"/>
    </row>
    <row r="166" spans="1:7" s="9" customFormat="1" ht="13.5" thickBot="1">
      <c r="A166" s="119" t="s">
        <v>8</v>
      </c>
      <c r="B166" s="119"/>
      <c r="C166" s="119"/>
      <c r="D166" s="32">
        <f>SUM(D142:D165)</f>
        <v>50</v>
      </c>
      <c r="E166" s="32">
        <f>SUM(E142:E165)</f>
        <v>0</v>
      </c>
      <c r="F166" s="32">
        <f>SUM(F142:F165)</f>
        <v>50</v>
      </c>
      <c r="G166" s="103"/>
    </row>
    <row r="167" spans="1:7" s="9" customFormat="1" ht="27" customHeight="1" thickBot="1" thickTop="1">
      <c r="A167" s="129" t="s">
        <v>70</v>
      </c>
      <c r="B167" s="129"/>
      <c r="C167" s="129"/>
      <c r="D167" s="129"/>
      <c r="E167" s="129"/>
      <c r="F167" s="129"/>
      <c r="G167" s="103"/>
    </row>
    <row r="168" spans="1:7" s="9" customFormat="1" ht="30" customHeight="1">
      <c r="A168" s="118" t="s">
        <v>34</v>
      </c>
      <c r="B168" s="118"/>
      <c r="C168" s="118"/>
      <c r="D168" s="118"/>
      <c r="E168" s="118"/>
      <c r="F168" s="118"/>
      <c r="G168" s="103"/>
    </row>
    <row r="169" spans="1:7" ht="12.75" customHeight="1">
      <c r="A169" s="131"/>
      <c r="B169" s="124"/>
      <c r="C169" s="124"/>
      <c r="D169" s="23"/>
      <c r="E169" s="69"/>
      <c r="F169" s="41">
        <f aca="true" t="shared" si="12" ref="F169:F181">+D169+E169</f>
        <v>0</v>
      </c>
      <c r="G169" s="103"/>
    </row>
    <row r="170" spans="1:7" ht="12">
      <c r="A170" s="123"/>
      <c r="B170" s="124"/>
      <c r="C170" s="124"/>
      <c r="D170" s="23">
        <v>0</v>
      </c>
      <c r="E170" s="69"/>
      <c r="F170" s="41">
        <f t="shared" si="12"/>
        <v>0</v>
      </c>
      <c r="G170" s="103"/>
    </row>
    <row r="171" spans="1:7" ht="12">
      <c r="A171" s="123"/>
      <c r="B171" s="124"/>
      <c r="C171" s="124"/>
      <c r="D171" s="23">
        <v>0</v>
      </c>
      <c r="E171" s="69"/>
      <c r="F171" s="41">
        <f t="shared" si="12"/>
        <v>0</v>
      </c>
      <c r="G171" s="103"/>
    </row>
    <row r="172" spans="1:7" ht="12">
      <c r="A172" s="123"/>
      <c r="B172" s="124"/>
      <c r="C172" s="124"/>
      <c r="D172" s="23">
        <v>0</v>
      </c>
      <c r="E172" s="69"/>
      <c r="F172" s="41">
        <f t="shared" si="12"/>
        <v>0</v>
      </c>
      <c r="G172" s="103"/>
    </row>
    <row r="173" spans="1:7" ht="12">
      <c r="A173" s="123"/>
      <c r="B173" s="124"/>
      <c r="C173" s="124"/>
      <c r="D173" s="23">
        <v>0</v>
      </c>
      <c r="E173" s="69"/>
      <c r="F173" s="41">
        <f t="shared" si="12"/>
        <v>0</v>
      </c>
      <c r="G173" s="103"/>
    </row>
    <row r="174" spans="1:7" ht="12.75" customHeight="1">
      <c r="A174" s="123"/>
      <c r="B174" s="124"/>
      <c r="C174" s="124"/>
      <c r="D174" s="23">
        <v>0</v>
      </c>
      <c r="E174" s="69"/>
      <c r="F174" s="41">
        <f t="shared" si="12"/>
        <v>0</v>
      </c>
      <c r="G174" s="103"/>
    </row>
    <row r="175" spans="1:7" ht="12">
      <c r="A175" s="123"/>
      <c r="B175" s="124"/>
      <c r="C175" s="124"/>
      <c r="D175" s="23">
        <v>0</v>
      </c>
      <c r="E175" s="69"/>
      <c r="F175" s="41">
        <f t="shared" si="12"/>
        <v>0</v>
      </c>
      <c r="G175" s="103"/>
    </row>
    <row r="176" spans="1:7" ht="12">
      <c r="A176" s="123"/>
      <c r="B176" s="124"/>
      <c r="C176" s="124"/>
      <c r="D176" s="23">
        <v>0</v>
      </c>
      <c r="E176" s="69"/>
      <c r="F176" s="41">
        <f t="shared" si="12"/>
        <v>0</v>
      </c>
      <c r="G176" s="103"/>
    </row>
    <row r="177" spans="1:7" ht="12">
      <c r="A177" s="123"/>
      <c r="B177" s="124"/>
      <c r="C177" s="124"/>
      <c r="D177" s="23">
        <v>0</v>
      </c>
      <c r="E177" s="69"/>
      <c r="F177" s="41">
        <f t="shared" si="12"/>
        <v>0</v>
      </c>
      <c r="G177" s="103"/>
    </row>
    <row r="178" spans="1:7" ht="12">
      <c r="A178" s="123"/>
      <c r="B178" s="124"/>
      <c r="C178" s="124"/>
      <c r="D178" s="23">
        <v>0</v>
      </c>
      <c r="E178" s="69"/>
      <c r="F178" s="41">
        <f t="shared" si="12"/>
        <v>0</v>
      </c>
      <c r="G178" s="103"/>
    </row>
    <row r="179" spans="1:7" ht="12">
      <c r="A179" s="123"/>
      <c r="B179" s="124"/>
      <c r="C179" s="124"/>
      <c r="D179" s="23">
        <v>0</v>
      </c>
      <c r="E179" s="69"/>
      <c r="F179" s="41">
        <f t="shared" si="12"/>
        <v>0</v>
      </c>
      <c r="G179" s="103"/>
    </row>
    <row r="180" spans="1:7" ht="12.75" customHeight="1">
      <c r="A180" s="123"/>
      <c r="B180" s="124"/>
      <c r="C180" s="124"/>
      <c r="D180" s="23">
        <v>0</v>
      </c>
      <c r="E180" s="69"/>
      <c r="F180" s="41">
        <f t="shared" si="12"/>
        <v>0</v>
      </c>
      <c r="G180" s="103"/>
    </row>
    <row r="181" spans="1:7" ht="12">
      <c r="A181" s="127"/>
      <c r="B181" s="127"/>
      <c r="C181" s="127"/>
      <c r="D181" s="24">
        <v>0</v>
      </c>
      <c r="E181" s="70"/>
      <c r="F181" s="42">
        <f t="shared" si="12"/>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t="s">
        <v>145</v>
      </c>
      <c r="B186" s="26"/>
      <c r="C186" s="44"/>
      <c r="D186" s="69">
        <f>B186*C186</f>
        <v>0</v>
      </c>
      <c r="E186" s="69"/>
      <c r="F186" s="41">
        <f>D186+E186</f>
        <v>0</v>
      </c>
      <c r="G186" s="67">
        <f aca="true" t="shared" si="13" ref="G186:G198">IF(D186+E186=F186,"","ERROR")</f>
      </c>
    </row>
    <row r="187" spans="1:7" ht="12">
      <c r="A187" s="25" t="s">
        <v>146</v>
      </c>
      <c r="B187" s="26"/>
      <c r="C187" s="44"/>
      <c r="D187" s="69">
        <f aca="true" t="shared" si="14" ref="D187:D197">B187*C187</f>
        <v>0</v>
      </c>
      <c r="E187" s="69"/>
      <c r="F187" s="41">
        <f aca="true" t="shared" si="15" ref="F187:F197">D187+E187</f>
        <v>0</v>
      </c>
      <c r="G187" s="67">
        <f t="shared" si="13"/>
      </c>
    </row>
    <row r="188" spans="1:7" ht="12">
      <c r="A188" s="25" t="s">
        <v>147</v>
      </c>
      <c r="B188" s="26"/>
      <c r="C188" s="44"/>
      <c r="D188" s="69">
        <f t="shared" si="14"/>
        <v>0</v>
      </c>
      <c r="E188" s="69"/>
      <c r="F188" s="41">
        <f t="shared" si="15"/>
        <v>0</v>
      </c>
      <c r="G188" s="67">
        <f t="shared" si="13"/>
      </c>
    </row>
    <row r="189" spans="1:7" ht="12">
      <c r="A189" s="25"/>
      <c r="B189" s="26"/>
      <c r="C189" s="44"/>
      <c r="D189" s="69">
        <f t="shared" si="14"/>
        <v>0</v>
      </c>
      <c r="E189" s="69"/>
      <c r="F189" s="41">
        <f t="shared" si="15"/>
        <v>0</v>
      </c>
      <c r="G189" s="67">
        <f t="shared" si="13"/>
      </c>
    </row>
    <row r="190" spans="1:7" ht="12">
      <c r="A190" s="25"/>
      <c r="B190" s="26"/>
      <c r="C190" s="44"/>
      <c r="D190" s="69">
        <f t="shared" si="14"/>
        <v>0</v>
      </c>
      <c r="E190" s="69"/>
      <c r="F190" s="41">
        <f t="shared" si="15"/>
        <v>0</v>
      </c>
      <c r="G190" s="67">
        <f t="shared" si="13"/>
      </c>
    </row>
    <row r="191" spans="1:7" ht="12">
      <c r="A191" s="25"/>
      <c r="B191" s="26"/>
      <c r="C191" s="44"/>
      <c r="D191" s="69">
        <f t="shared" si="14"/>
        <v>0</v>
      </c>
      <c r="E191" s="69"/>
      <c r="F191" s="41">
        <f t="shared" si="15"/>
        <v>0</v>
      </c>
      <c r="G191" s="67">
        <f t="shared" si="13"/>
      </c>
    </row>
    <row r="192" spans="1:7" ht="12">
      <c r="A192" s="25"/>
      <c r="B192" s="26"/>
      <c r="C192" s="44"/>
      <c r="D192" s="69">
        <f t="shared" si="14"/>
        <v>0</v>
      </c>
      <c r="E192" s="69"/>
      <c r="F192" s="41">
        <f t="shared" si="15"/>
        <v>0</v>
      </c>
      <c r="G192" s="67">
        <f t="shared" si="13"/>
      </c>
    </row>
    <row r="193" spans="1:7" ht="12">
      <c r="A193" s="25"/>
      <c r="B193" s="26"/>
      <c r="C193" s="44"/>
      <c r="D193" s="69">
        <f t="shared" si="14"/>
        <v>0</v>
      </c>
      <c r="E193" s="69"/>
      <c r="F193" s="41">
        <f t="shared" si="15"/>
        <v>0</v>
      </c>
      <c r="G193" s="67">
        <f t="shared" si="13"/>
      </c>
    </row>
    <row r="194" spans="1:7" ht="12">
      <c r="A194" s="25"/>
      <c r="B194" s="26"/>
      <c r="C194" s="44"/>
      <c r="D194" s="69">
        <f t="shared" si="14"/>
        <v>0</v>
      </c>
      <c r="E194" s="69"/>
      <c r="F194" s="41">
        <f t="shared" si="15"/>
        <v>0</v>
      </c>
      <c r="G194" s="67">
        <f t="shared" si="13"/>
      </c>
    </row>
    <row r="195" spans="1:7" ht="12">
      <c r="A195" s="25"/>
      <c r="B195" s="26"/>
      <c r="C195" s="44"/>
      <c r="D195" s="69">
        <f t="shared" si="14"/>
        <v>0</v>
      </c>
      <c r="E195" s="69"/>
      <c r="F195" s="41">
        <f t="shared" si="15"/>
        <v>0</v>
      </c>
      <c r="G195" s="67">
        <f t="shared" si="13"/>
      </c>
    </row>
    <row r="196" spans="1:7" ht="12">
      <c r="A196" s="25"/>
      <c r="B196" s="26"/>
      <c r="C196" s="44"/>
      <c r="D196" s="69">
        <f t="shared" si="14"/>
        <v>0</v>
      </c>
      <c r="E196" s="69"/>
      <c r="F196" s="41">
        <f t="shared" si="15"/>
        <v>0</v>
      </c>
      <c r="G196" s="67">
        <f t="shared" si="13"/>
      </c>
    </row>
    <row r="197" spans="1:7" ht="12">
      <c r="A197" s="25"/>
      <c r="B197" s="26"/>
      <c r="C197" s="44"/>
      <c r="D197" s="69">
        <f t="shared" si="14"/>
        <v>0</v>
      </c>
      <c r="E197" s="69"/>
      <c r="F197" s="41">
        <f t="shared" si="15"/>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34" t="s">
        <v>116</v>
      </c>
      <c r="B201" s="120"/>
      <c r="C201" s="120"/>
      <c r="D201" s="23">
        <v>10</v>
      </c>
      <c r="E201" s="69"/>
      <c r="F201" s="41">
        <f aca="true" t="shared" si="16" ref="F201:F213">+D201+E201</f>
        <v>10</v>
      </c>
      <c r="G201" s="103"/>
    </row>
    <row r="202" spans="1:7" ht="12">
      <c r="A202" s="134" t="s">
        <v>117</v>
      </c>
      <c r="B202" s="120"/>
      <c r="C202" s="120"/>
      <c r="D202" s="23">
        <v>1000</v>
      </c>
      <c r="E202" s="69"/>
      <c r="F202" s="41">
        <f t="shared" si="16"/>
        <v>1000</v>
      </c>
      <c r="G202" s="103"/>
    </row>
    <row r="203" spans="1:7" ht="12">
      <c r="A203" s="134" t="s">
        <v>118</v>
      </c>
      <c r="B203" s="120"/>
      <c r="C203" s="120"/>
      <c r="D203" s="23">
        <v>100</v>
      </c>
      <c r="E203" s="69"/>
      <c r="F203" s="41">
        <f t="shared" si="16"/>
        <v>100</v>
      </c>
      <c r="G203" s="103"/>
    </row>
    <row r="204" spans="1:7" ht="12">
      <c r="A204" s="120"/>
      <c r="B204" s="120"/>
      <c r="C204" s="120"/>
      <c r="D204" s="23">
        <v>0</v>
      </c>
      <c r="E204" s="69"/>
      <c r="F204" s="41">
        <f t="shared" si="16"/>
        <v>0</v>
      </c>
      <c r="G204" s="103"/>
    </row>
    <row r="205" spans="1:7" ht="12">
      <c r="A205" s="120"/>
      <c r="B205" s="120"/>
      <c r="C205" s="120"/>
      <c r="D205" s="23">
        <v>0</v>
      </c>
      <c r="E205" s="69"/>
      <c r="F205" s="41">
        <f t="shared" si="16"/>
        <v>0</v>
      </c>
      <c r="G205" s="103"/>
    </row>
    <row r="206" spans="1:7" ht="12">
      <c r="A206" s="120"/>
      <c r="B206" s="120"/>
      <c r="C206" s="120"/>
      <c r="D206" s="23">
        <v>0</v>
      </c>
      <c r="E206" s="69"/>
      <c r="F206" s="41">
        <f t="shared" si="16"/>
        <v>0</v>
      </c>
      <c r="G206" s="103"/>
    </row>
    <row r="207" spans="1:7" ht="12">
      <c r="A207" s="120"/>
      <c r="B207" s="120"/>
      <c r="C207" s="120"/>
      <c r="D207" s="23">
        <v>0</v>
      </c>
      <c r="E207" s="69"/>
      <c r="F207" s="41">
        <f t="shared" si="16"/>
        <v>0</v>
      </c>
      <c r="G207" s="103"/>
    </row>
    <row r="208" spans="1:7" ht="12">
      <c r="A208" s="120"/>
      <c r="B208" s="120"/>
      <c r="C208" s="120"/>
      <c r="D208" s="23">
        <v>0</v>
      </c>
      <c r="E208" s="69"/>
      <c r="F208" s="41">
        <f t="shared" si="16"/>
        <v>0</v>
      </c>
      <c r="G208" s="103"/>
    </row>
    <row r="209" spans="1:7" ht="12">
      <c r="A209" s="120"/>
      <c r="B209" s="120"/>
      <c r="C209" s="120"/>
      <c r="D209" s="23">
        <v>0</v>
      </c>
      <c r="E209" s="69"/>
      <c r="F209" s="41">
        <f t="shared" si="16"/>
        <v>0</v>
      </c>
      <c r="G209" s="103"/>
    </row>
    <row r="210" spans="1:7" ht="12">
      <c r="A210" s="120"/>
      <c r="B210" s="120"/>
      <c r="C210" s="120"/>
      <c r="D210" s="23">
        <v>0</v>
      </c>
      <c r="E210" s="69"/>
      <c r="F210" s="41">
        <f t="shared" si="16"/>
        <v>0</v>
      </c>
      <c r="G210" s="103"/>
    </row>
    <row r="211" spans="1:7" ht="12">
      <c r="A211" s="120"/>
      <c r="B211" s="120"/>
      <c r="C211" s="120"/>
      <c r="D211" s="23">
        <v>0</v>
      </c>
      <c r="E211" s="69"/>
      <c r="F211" s="41">
        <f t="shared" si="16"/>
        <v>0</v>
      </c>
      <c r="G211" s="103"/>
    </row>
    <row r="212" spans="1:7" ht="12.75" customHeight="1">
      <c r="A212" s="120"/>
      <c r="B212" s="120"/>
      <c r="C212" s="120"/>
      <c r="D212" s="23">
        <v>0</v>
      </c>
      <c r="E212" s="69"/>
      <c r="F212" s="41">
        <f t="shared" si="16"/>
        <v>0</v>
      </c>
      <c r="G212" s="103"/>
    </row>
    <row r="213" spans="1:7" ht="12">
      <c r="A213" s="120"/>
      <c r="B213" s="120"/>
      <c r="C213" s="120"/>
      <c r="D213" s="24">
        <v>0</v>
      </c>
      <c r="E213" s="70"/>
      <c r="F213" s="42">
        <f t="shared" si="16"/>
        <v>0</v>
      </c>
      <c r="G213" s="103"/>
    </row>
    <row r="214" spans="1:7" s="4" customFormat="1" ht="13.5" thickBot="1">
      <c r="A214" s="119" t="s">
        <v>8</v>
      </c>
      <c r="B214" s="119"/>
      <c r="C214" s="119"/>
      <c r="D214" s="17">
        <f>SUM(D201:D213)</f>
        <v>1110</v>
      </c>
      <c r="E214" s="17">
        <f>SUM(E201:E213)</f>
        <v>0</v>
      </c>
      <c r="F214" s="17">
        <f>SUM(F201:F213)</f>
        <v>1110</v>
      </c>
      <c r="G214" s="103"/>
    </row>
    <row r="215" spans="1:7" s="4" customFormat="1" ht="27" customHeight="1" thickBot="1" thickTop="1">
      <c r="A215" s="129" t="s">
        <v>71</v>
      </c>
      <c r="B215" s="130"/>
      <c r="C215" s="130"/>
      <c r="D215" s="130"/>
      <c r="E215" s="130"/>
      <c r="F215" s="130"/>
      <c r="G215" s="103"/>
    </row>
    <row r="216" spans="1:7" s="9" customFormat="1" ht="30" customHeight="1">
      <c r="A216" s="144" t="s">
        <v>36</v>
      </c>
      <c r="B216" s="144"/>
      <c r="C216" s="144"/>
      <c r="D216" s="144"/>
      <c r="E216" s="144"/>
      <c r="F216" s="144"/>
      <c r="G216" s="103"/>
    </row>
    <row r="217" spans="1:7" ht="12">
      <c r="A217" s="113" t="s">
        <v>119</v>
      </c>
      <c r="B217" s="114"/>
      <c r="C217" s="114"/>
      <c r="D217" s="23">
        <v>100</v>
      </c>
      <c r="E217" s="69"/>
      <c r="F217" s="41">
        <f aca="true" t="shared" si="17" ref="F217:F234">+D217+E217</f>
        <v>100</v>
      </c>
      <c r="G217" s="103"/>
    </row>
    <row r="218" spans="1:7" ht="12">
      <c r="A218" s="113" t="s">
        <v>120</v>
      </c>
      <c r="B218" s="114"/>
      <c r="C218" s="114"/>
      <c r="D218" s="23">
        <v>0</v>
      </c>
      <c r="E218" s="69"/>
      <c r="F218" s="41">
        <f t="shared" si="17"/>
        <v>0</v>
      </c>
      <c r="G218" s="103"/>
    </row>
    <row r="219" spans="1:7" ht="12">
      <c r="A219" s="113" t="s">
        <v>121</v>
      </c>
      <c r="B219" s="114"/>
      <c r="C219" s="114"/>
      <c r="D219" s="23">
        <v>200</v>
      </c>
      <c r="E219" s="69"/>
      <c r="F219" s="41">
        <f t="shared" si="17"/>
        <v>200</v>
      </c>
      <c r="G219" s="103"/>
    </row>
    <row r="220" spans="1:7" ht="12">
      <c r="A220" s="127"/>
      <c r="B220" s="114"/>
      <c r="C220" s="114"/>
      <c r="D220" s="23">
        <v>0</v>
      </c>
      <c r="E220" s="69"/>
      <c r="F220" s="41">
        <f t="shared" si="17"/>
        <v>0</v>
      </c>
      <c r="G220" s="103"/>
    </row>
    <row r="221" spans="1:7" ht="12">
      <c r="A221" s="127"/>
      <c r="B221" s="114"/>
      <c r="C221" s="114"/>
      <c r="D221" s="23">
        <v>0</v>
      </c>
      <c r="E221" s="69"/>
      <c r="F221" s="41">
        <f t="shared" si="17"/>
        <v>0</v>
      </c>
      <c r="G221" s="103"/>
    </row>
    <row r="222" spans="1:7" ht="12">
      <c r="A222" s="127"/>
      <c r="B222" s="114"/>
      <c r="C222" s="114"/>
      <c r="D222" s="23">
        <v>0</v>
      </c>
      <c r="E222" s="69"/>
      <c r="F222" s="41">
        <f t="shared" si="17"/>
        <v>0</v>
      </c>
      <c r="G222" s="103"/>
    </row>
    <row r="223" spans="1:7" ht="12">
      <c r="A223" s="127"/>
      <c r="B223" s="114"/>
      <c r="C223" s="114"/>
      <c r="D223" s="23">
        <v>0</v>
      </c>
      <c r="E223" s="69"/>
      <c r="F223" s="41">
        <f t="shared" si="17"/>
        <v>0</v>
      </c>
      <c r="G223" s="103"/>
    </row>
    <row r="224" spans="1:7" ht="12">
      <c r="A224" s="127"/>
      <c r="B224" s="114"/>
      <c r="C224" s="114"/>
      <c r="D224" s="23">
        <v>0</v>
      </c>
      <c r="E224" s="69"/>
      <c r="F224" s="41">
        <f t="shared" si="17"/>
        <v>0</v>
      </c>
      <c r="G224" s="103"/>
    </row>
    <row r="225" spans="1:7" ht="12">
      <c r="A225" s="127"/>
      <c r="B225" s="114"/>
      <c r="C225" s="114"/>
      <c r="D225" s="23">
        <v>0</v>
      </c>
      <c r="E225" s="69"/>
      <c r="F225" s="41">
        <f t="shared" si="17"/>
        <v>0</v>
      </c>
      <c r="G225" s="103"/>
    </row>
    <row r="226" spans="1:7" ht="12">
      <c r="A226" s="127"/>
      <c r="B226" s="114"/>
      <c r="C226" s="114"/>
      <c r="D226" s="23">
        <v>0</v>
      </c>
      <c r="E226" s="69"/>
      <c r="F226" s="41">
        <f t="shared" si="17"/>
        <v>0</v>
      </c>
      <c r="G226" s="103"/>
    </row>
    <row r="227" spans="1:7" ht="12">
      <c r="A227" s="127"/>
      <c r="B227" s="114"/>
      <c r="C227" s="114"/>
      <c r="D227" s="23">
        <v>0</v>
      </c>
      <c r="E227" s="69"/>
      <c r="F227" s="41">
        <f t="shared" si="17"/>
        <v>0</v>
      </c>
      <c r="G227" s="103"/>
    </row>
    <row r="228" spans="1:7" ht="12">
      <c r="A228" s="127"/>
      <c r="B228" s="114"/>
      <c r="C228" s="114"/>
      <c r="D228" s="23">
        <v>0</v>
      </c>
      <c r="E228" s="69"/>
      <c r="F228" s="41">
        <f t="shared" si="17"/>
        <v>0</v>
      </c>
      <c r="G228" s="103"/>
    </row>
    <row r="229" spans="1:7" ht="12">
      <c r="A229" s="127"/>
      <c r="B229" s="114"/>
      <c r="C229" s="114"/>
      <c r="D229" s="23">
        <v>0</v>
      </c>
      <c r="E229" s="69"/>
      <c r="F229" s="41">
        <f t="shared" si="17"/>
        <v>0</v>
      </c>
      <c r="G229" s="103"/>
    </row>
    <row r="230" spans="1:7" ht="12">
      <c r="A230" s="127"/>
      <c r="B230" s="114"/>
      <c r="C230" s="114"/>
      <c r="D230" s="23">
        <v>0</v>
      </c>
      <c r="E230" s="69"/>
      <c r="F230" s="41">
        <f t="shared" si="17"/>
        <v>0</v>
      </c>
      <c r="G230" s="103"/>
    </row>
    <row r="231" spans="1:7" ht="12">
      <c r="A231" s="127"/>
      <c r="B231" s="114"/>
      <c r="C231" s="114"/>
      <c r="D231" s="23">
        <v>0</v>
      </c>
      <c r="E231" s="69"/>
      <c r="F231" s="41">
        <f t="shared" si="17"/>
        <v>0</v>
      </c>
      <c r="G231" s="103"/>
    </row>
    <row r="232" spans="1:7" ht="12">
      <c r="A232" s="127"/>
      <c r="B232" s="114"/>
      <c r="C232" s="114"/>
      <c r="D232" s="23">
        <v>0</v>
      </c>
      <c r="E232" s="69"/>
      <c r="F232" s="41">
        <f t="shared" si="17"/>
        <v>0</v>
      </c>
      <c r="G232" s="103"/>
    </row>
    <row r="233" spans="1:7" ht="12">
      <c r="A233" s="127"/>
      <c r="B233" s="114"/>
      <c r="C233" s="114"/>
      <c r="D233" s="23">
        <v>0</v>
      </c>
      <c r="E233" s="69"/>
      <c r="F233" s="41">
        <f t="shared" si="17"/>
        <v>0</v>
      </c>
      <c r="G233" s="103"/>
    </row>
    <row r="234" spans="1:7" ht="12">
      <c r="A234" s="127"/>
      <c r="B234" s="114"/>
      <c r="C234" s="114"/>
      <c r="D234" s="23">
        <v>0</v>
      </c>
      <c r="E234" s="69"/>
      <c r="F234" s="41">
        <f t="shared" si="17"/>
        <v>0</v>
      </c>
      <c r="G234" s="103"/>
    </row>
    <row r="235" spans="1:7" s="19" customFormat="1" ht="13.5" thickBot="1">
      <c r="A235" s="119" t="s">
        <v>8</v>
      </c>
      <c r="B235" s="119"/>
      <c r="C235" s="119"/>
      <c r="D235" s="18">
        <f>SUM(D217:D234)</f>
        <v>300</v>
      </c>
      <c r="E235" s="18">
        <f>SUM(E217:E234)</f>
        <v>0</v>
      </c>
      <c r="F235" s="18">
        <f>SUM(F217:F234)</f>
        <v>300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13" t="s">
        <v>122</v>
      </c>
      <c r="B238" s="114"/>
      <c r="C238" s="114"/>
      <c r="D238" s="23">
        <v>50</v>
      </c>
      <c r="E238" s="69"/>
      <c r="F238" s="41">
        <f aca="true" t="shared" si="18" ref="F238:F259">+D238+E238</f>
        <v>50</v>
      </c>
      <c r="G238" s="103"/>
    </row>
    <row r="239" spans="1:7" ht="12">
      <c r="A239" s="113" t="s">
        <v>123</v>
      </c>
      <c r="B239" s="114"/>
      <c r="C239" s="114"/>
      <c r="D239" s="23">
        <v>500</v>
      </c>
      <c r="E239" s="69"/>
      <c r="F239" s="41">
        <f t="shared" si="18"/>
        <v>500</v>
      </c>
      <c r="G239" s="103"/>
    </row>
    <row r="240" spans="1:7" ht="12">
      <c r="A240" s="113" t="s">
        <v>124</v>
      </c>
      <c r="B240" s="114"/>
      <c r="C240" s="114"/>
      <c r="D240" s="23">
        <v>0</v>
      </c>
      <c r="E240" s="69"/>
      <c r="F240" s="41">
        <f t="shared" si="18"/>
        <v>0</v>
      </c>
      <c r="G240" s="103"/>
    </row>
    <row r="241" spans="1:7" ht="12">
      <c r="A241" s="113" t="s">
        <v>125</v>
      </c>
      <c r="B241" s="114"/>
      <c r="C241" s="114"/>
      <c r="D241" s="23">
        <v>0</v>
      </c>
      <c r="E241" s="69"/>
      <c r="F241" s="41">
        <f t="shared" si="18"/>
        <v>0</v>
      </c>
      <c r="G241" s="103"/>
    </row>
    <row r="242" spans="1:7" ht="12">
      <c r="A242" s="113" t="s">
        <v>126</v>
      </c>
      <c r="B242" s="114"/>
      <c r="C242" s="114"/>
      <c r="D242" s="23">
        <v>0</v>
      </c>
      <c r="E242" s="69"/>
      <c r="F242" s="41">
        <f t="shared" si="18"/>
        <v>0</v>
      </c>
      <c r="G242" s="103"/>
    </row>
    <row r="243" spans="1:7" ht="12">
      <c r="A243" s="113" t="s">
        <v>127</v>
      </c>
      <c r="B243" s="114"/>
      <c r="C243" s="114"/>
      <c r="D243" s="23">
        <v>0</v>
      </c>
      <c r="E243" s="69"/>
      <c r="F243" s="41">
        <f t="shared" si="18"/>
        <v>0</v>
      </c>
      <c r="G243" s="103"/>
    </row>
    <row r="244" spans="1:7" ht="12">
      <c r="A244" s="113" t="s">
        <v>128</v>
      </c>
      <c r="B244" s="114"/>
      <c r="C244" s="114"/>
      <c r="D244" s="23">
        <v>0</v>
      </c>
      <c r="E244" s="69"/>
      <c r="F244" s="41">
        <f t="shared" si="18"/>
        <v>0</v>
      </c>
      <c r="G244" s="103"/>
    </row>
    <row r="245" spans="1:7" ht="12">
      <c r="A245" s="113" t="s">
        <v>129</v>
      </c>
      <c r="B245" s="114"/>
      <c r="C245" s="114"/>
      <c r="D245" s="23">
        <v>0</v>
      </c>
      <c r="E245" s="69"/>
      <c r="F245" s="41">
        <f t="shared" si="18"/>
        <v>0</v>
      </c>
      <c r="G245" s="103"/>
    </row>
    <row r="246" spans="1:7" ht="12">
      <c r="A246" s="113" t="s">
        <v>130</v>
      </c>
      <c r="B246" s="114"/>
      <c r="C246" s="114"/>
      <c r="D246" s="23">
        <v>0</v>
      </c>
      <c r="E246" s="69"/>
      <c r="F246" s="41">
        <f t="shared" si="18"/>
        <v>0</v>
      </c>
      <c r="G246" s="103"/>
    </row>
    <row r="247" spans="1:7" ht="12">
      <c r="A247" s="113" t="s">
        <v>131</v>
      </c>
      <c r="B247" s="114"/>
      <c r="C247" s="114"/>
      <c r="D247" s="23">
        <v>0</v>
      </c>
      <c r="E247" s="69"/>
      <c r="F247" s="41">
        <f t="shared" si="18"/>
        <v>0</v>
      </c>
      <c r="G247" s="103"/>
    </row>
    <row r="248" spans="1:7" ht="12">
      <c r="A248" s="127"/>
      <c r="B248" s="114"/>
      <c r="C248" s="114"/>
      <c r="D248" s="23">
        <v>0</v>
      </c>
      <c r="E248" s="69"/>
      <c r="F248" s="41">
        <f t="shared" si="18"/>
        <v>0</v>
      </c>
      <c r="G248" s="103"/>
    </row>
    <row r="249" spans="1:7" ht="12">
      <c r="A249" s="127"/>
      <c r="B249" s="114"/>
      <c r="C249" s="114"/>
      <c r="D249" s="23">
        <v>0</v>
      </c>
      <c r="E249" s="69"/>
      <c r="F249" s="41">
        <f t="shared" si="18"/>
        <v>0</v>
      </c>
      <c r="G249" s="103"/>
    </row>
    <row r="250" spans="1:7" ht="12">
      <c r="A250" s="127"/>
      <c r="B250" s="114"/>
      <c r="C250" s="114"/>
      <c r="D250" s="23">
        <v>0</v>
      </c>
      <c r="E250" s="69"/>
      <c r="F250" s="41">
        <f t="shared" si="18"/>
        <v>0</v>
      </c>
      <c r="G250" s="103"/>
    </row>
    <row r="251" spans="1:7" ht="12">
      <c r="A251" s="127" t="s">
        <v>149</v>
      </c>
      <c r="B251" s="114"/>
      <c r="C251" s="114"/>
      <c r="D251" s="23">
        <v>0</v>
      </c>
      <c r="E251" s="69"/>
      <c r="F251" s="41">
        <f t="shared" si="18"/>
        <v>0</v>
      </c>
      <c r="G251" s="103"/>
    </row>
    <row r="252" spans="1:7" ht="12">
      <c r="A252" s="127" t="s">
        <v>150</v>
      </c>
      <c r="B252" s="114"/>
      <c r="C252" s="114"/>
      <c r="D252" s="23">
        <v>0</v>
      </c>
      <c r="E252" s="69"/>
      <c r="F252" s="41">
        <f t="shared" si="18"/>
        <v>0</v>
      </c>
      <c r="G252" s="103"/>
    </row>
    <row r="253" spans="1:7" ht="12">
      <c r="A253" s="127"/>
      <c r="B253" s="114"/>
      <c r="C253" s="114"/>
      <c r="D253" s="23">
        <v>0</v>
      </c>
      <c r="E253" s="69"/>
      <c r="F253" s="41">
        <f t="shared" si="18"/>
        <v>0</v>
      </c>
      <c r="G253" s="103"/>
    </row>
    <row r="254" spans="1:7" ht="12">
      <c r="A254" s="127"/>
      <c r="B254" s="114"/>
      <c r="C254" s="114"/>
      <c r="D254" s="23">
        <v>0</v>
      </c>
      <c r="E254" s="69"/>
      <c r="F254" s="41">
        <f t="shared" si="18"/>
        <v>0</v>
      </c>
      <c r="G254" s="103"/>
    </row>
    <row r="255" spans="1:7" ht="12">
      <c r="A255" s="127"/>
      <c r="B255" s="114"/>
      <c r="C255" s="114"/>
      <c r="D255" s="23">
        <v>0</v>
      </c>
      <c r="E255" s="69"/>
      <c r="F255" s="41">
        <f t="shared" si="18"/>
        <v>0</v>
      </c>
      <c r="G255" s="103"/>
    </row>
    <row r="256" spans="1:7" ht="12">
      <c r="A256" s="127"/>
      <c r="B256" s="114"/>
      <c r="C256" s="114"/>
      <c r="D256" s="23">
        <v>0</v>
      </c>
      <c r="E256" s="69"/>
      <c r="F256" s="41">
        <f t="shared" si="18"/>
        <v>0</v>
      </c>
      <c r="G256" s="103"/>
    </row>
    <row r="257" spans="1:7" ht="12">
      <c r="A257" s="127"/>
      <c r="B257" s="114"/>
      <c r="C257" s="114"/>
      <c r="D257" s="23">
        <v>0</v>
      </c>
      <c r="E257" s="69"/>
      <c r="F257" s="41">
        <f t="shared" si="18"/>
        <v>0</v>
      </c>
      <c r="G257" s="103"/>
    </row>
    <row r="258" spans="1:7" ht="12">
      <c r="A258" s="127"/>
      <c r="B258" s="114"/>
      <c r="C258" s="114"/>
      <c r="D258" s="23">
        <v>0</v>
      </c>
      <c r="E258" s="69"/>
      <c r="F258" s="41">
        <f t="shared" si="18"/>
        <v>0</v>
      </c>
      <c r="G258" s="103"/>
    </row>
    <row r="259" spans="1:7" ht="12">
      <c r="A259" s="127"/>
      <c r="B259" s="114"/>
      <c r="C259" s="114"/>
      <c r="D259" s="24">
        <v>0</v>
      </c>
      <c r="E259" s="70"/>
      <c r="F259" s="42">
        <f t="shared" si="18"/>
        <v>0</v>
      </c>
      <c r="G259" s="103"/>
    </row>
    <row r="260" spans="1:7" s="9" customFormat="1" ht="13.5" thickBot="1">
      <c r="A260" s="119" t="s">
        <v>8</v>
      </c>
      <c r="B260" s="119"/>
      <c r="C260" s="119"/>
      <c r="D260" s="20">
        <f>SUM(D238:D259)</f>
        <v>550</v>
      </c>
      <c r="E260" s="20">
        <f>SUM(E238:E259)</f>
        <v>0</v>
      </c>
      <c r="F260" s="20">
        <f>SUM(F238:F259)</f>
        <v>550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2523.8</v>
      </c>
      <c r="E262" s="20">
        <f>+E115+E140+E166+E182+E198+E214+E235+E260</f>
        <v>0</v>
      </c>
      <c r="F262" s="20">
        <f>+F115+F140+F166+F182+F198+F214+F235+F260</f>
        <v>2523.8</v>
      </c>
      <c r="G262" s="103"/>
    </row>
    <row r="263" spans="1:7" ht="12.75" thickTop="1">
      <c r="A263" s="149" t="s">
        <v>72</v>
      </c>
      <c r="B263" s="150"/>
      <c r="C263" s="150"/>
      <c r="D263" s="150"/>
      <c r="E263" s="150"/>
      <c r="F263" s="150"/>
      <c r="G263" s="103"/>
    </row>
    <row r="264" spans="1:7" ht="12">
      <c r="A264" s="150"/>
      <c r="B264" s="150"/>
      <c r="C264" s="150"/>
      <c r="D264" s="150"/>
      <c r="E264" s="150"/>
      <c r="F264" s="150"/>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42" t="s">
        <v>27</v>
      </c>
      <c r="B1" s="142"/>
      <c r="C1" s="142"/>
      <c r="D1" s="142"/>
      <c r="E1" s="142"/>
      <c r="F1" s="142"/>
      <c r="G1" s="104"/>
    </row>
    <row r="2" spans="1:7" ht="15">
      <c r="A2" s="148" t="str">
        <f>'BUDGET DETAILS - Year 1 '!A2:F2</f>
        <v>(Insert Vendor Name)</v>
      </c>
      <c r="B2" s="148"/>
      <c r="C2" s="148"/>
      <c r="D2" s="148"/>
      <c r="E2" s="148"/>
      <c r="F2" s="148"/>
      <c r="G2" s="103"/>
    </row>
    <row r="3" spans="1:7" ht="15">
      <c r="A3" s="148" t="str">
        <f>'BUDGET DETAILS - Year 1 '!A3:F3</f>
        <v>(Insert SAP #)</v>
      </c>
      <c r="B3" s="148"/>
      <c r="C3" s="148"/>
      <c r="D3" s="148"/>
      <c r="E3" s="148"/>
      <c r="F3" s="148"/>
      <c r="G3" s="103"/>
    </row>
    <row r="4" spans="1:7" ht="15">
      <c r="A4" s="151" t="s">
        <v>49</v>
      </c>
      <c r="B4" s="151"/>
      <c r="C4" s="151"/>
      <c r="D4" s="151"/>
      <c r="E4" s="151"/>
      <c r="F4" s="151"/>
      <c r="G4" s="103"/>
    </row>
    <row r="5" spans="1:7" s="9" customFormat="1" ht="4.5" customHeight="1" thickBot="1">
      <c r="A5" s="101"/>
      <c r="B5" s="101"/>
      <c r="C5" s="101"/>
      <c r="D5" s="101"/>
      <c r="E5" s="101"/>
      <c r="F5" s="101"/>
      <c r="G5" s="103"/>
    </row>
    <row r="6" spans="1:7" s="9" customFormat="1" ht="30" customHeight="1">
      <c r="A6" s="105" t="s">
        <v>9</v>
      </c>
      <c r="B6" s="106"/>
      <c r="C6" s="107"/>
      <c r="D6" s="111" t="s">
        <v>98</v>
      </c>
      <c r="E6" s="145" t="s">
        <v>101</v>
      </c>
      <c r="F6" s="111" t="s">
        <v>99</v>
      </c>
      <c r="G6" s="103"/>
    </row>
    <row r="7" spans="1:7" s="9" customFormat="1" ht="15" customHeight="1" thickBot="1">
      <c r="A7" s="108"/>
      <c r="B7" s="109"/>
      <c r="C7" s="110"/>
      <c r="D7" s="112"/>
      <c r="E7" s="146"/>
      <c r="F7" s="112"/>
      <c r="G7" s="103"/>
    </row>
    <row r="8" spans="1:7" s="9" customFormat="1" ht="30" customHeight="1">
      <c r="A8" s="138" t="s">
        <v>32</v>
      </c>
      <c r="B8" s="138"/>
      <c r="C8" s="138"/>
      <c r="D8" s="138"/>
      <c r="E8" s="138"/>
      <c r="F8" s="138"/>
      <c r="G8" s="103"/>
    </row>
    <row r="9" spans="1:7" s="9" customFormat="1" ht="12.75" customHeight="1">
      <c r="A9" s="136" t="s">
        <v>2</v>
      </c>
      <c r="B9" s="3" t="s">
        <v>3</v>
      </c>
      <c r="C9" s="3" t="s">
        <v>4</v>
      </c>
      <c r="D9" s="117"/>
      <c r="E9" s="117"/>
      <c r="F9" s="117"/>
      <c r="G9" s="103"/>
    </row>
    <row r="10" spans="1:7" s="9" customFormat="1" ht="12.75" customHeight="1">
      <c r="A10" s="137"/>
      <c r="B10" s="15" t="s">
        <v>5</v>
      </c>
      <c r="C10" s="15" t="s">
        <v>6</v>
      </c>
      <c r="D10" s="117"/>
      <c r="E10" s="117"/>
      <c r="F10" s="117"/>
      <c r="G10" s="103"/>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104"/>
    </row>
    <row r="51" spans="1:7" ht="12">
      <c r="A51" s="45"/>
      <c r="B51" s="46"/>
      <c r="C51" s="52"/>
      <c r="D51" s="48"/>
      <c r="E51" s="41"/>
      <c r="F51" s="41"/>
      <c r="G51" s="104"/>
    </row>
    <row r="52" spans="1:7" ht="12">
      <c r="A52" s="45"/>
      <c r="B52" s="46"/>
      <c r="C52" s="47"/>
      <c r="D52" s="48"/>
      <c r="E52" s="41"/>
      <c r="F52" s="41"/>
      <c r="G52" s="104"/>
    </row>
    <row r="53" spans="1:7" ht="12">
      <c r="A53" s="45"/>
      <c r="B53" s="46"/>
      <c r="C53" s="47"/>
      <c r="D53" s="48"/>
      <c r="E53" s="41"/>
      <c r="F53" s="41"/>
      <c r="G53" s="104"/>
    </row>
    <row r="54" spans="1:7" ht="12">
      <c r="A54" s="45"/>
      <c r="B54" s="46"/>
      <c r="C54" s="47"/>
      <c r="D54" s="48"/>
      <c r="E54" s="41"/>
      <c r="F54" s="41"/>
      <c r="G54" s="104"/>
    </row>
    <row r="55" spans="1:7" ht="12">
      <c r="A55" s="45"/>
      <c r="B55" s="46"/>
      <c r="C55" s="47"/>
      <c r="D55" s="48"/>
      <c r="E55" s="41"/>
      <c r="F55" s="41"/>
      <c r="G55" s="104"/>
    </row>
    <row r="56" spans="1:7" ht="12">
      <c r="A56" s="45"/>
      <c r="B56" s="46"/>
      <c r="C56" s="47"/>
      <c r="D56" s="48"/>
      <c r="E56" s="41"/>
      <c r="F56" s="41"/>
      <c r="G56" s="104"/>
    </row>
    <row r="57" spans="1:7" ht="12">
      <c r="A57" s="45"/>
      <c r="B57" s="46"/>
      <c r="C57" s="47"/>
      <c r="D57" s="48"/>
      <c r="E57" s="41"/>
      <c r="F57" s="41"/>
      <c r="G57" s="104"/>
    </row>
    <row r="58" spans="1:7" ht="12">
      <c r="A58" s="45"/>
      <c r="B58" s="46"/>
      <c r="C58" s="47"/>
      <c r="D58" s="48"/>
      <c r="E58" s="41"/>
      <c r="F58" s="41"/>
      <c r="G58" s="104"/>
    </row>
    <row r="59" spans="1:7" ht="12">
      <c r="A59" s="45"/>
      <c r="B59" s="46"/>
      <c r="C59" s="47"/>
      <c r="D59" s="49"/>
      <c r="E59" s="42"/>
      <c r="F59" s="42"/>
      <c r="G59" s="104"/>
    </row>
    <row r="60" spans="1:7" s="9" customFormat="1" ht="12.75" customHeight="1">
      <c r="A60" s="140" t="s">
        <v>7</v>
      </c>
      <c r="B60" s="140"/>
      <c r="C60" s="140"/>
      <c r="D60" s="14">
        <f>SUM(D11:D59)</f>
        <v>0</v>
      </c>
      <c r="E60" s="14">
        <f>SUM(E11:E59)</f>
        <v>0</v>
      </c>
      <c r="F60" s="14">
        <f>SUM(F11:F59)</f>
        <v>0</v>
      </c>
      <c r="G60" s="67">
        <f>IF(D60+E60=F60,"","ERROR")</f>
      </c>
    </row>
    <row r="61" spans="1:7" s="9" customFormat="1" ht="12.75" customHeight="1">
      <c r="A61" s="139" t="s">
        <v>74</v>
      </c>
      <c r="B61" s="139"/>
      <c r="C61" s="139"/>
      <c r="D61" s="139"/>
      <c r="E61" s="139"/>
      <c r="F61" s="139"/>
      <c r="G61" s="102"/>
    </row>
    <row r="62" spans="1:7" s="9" customFormat="1" ht="12.75" customHeight="1">
      <c r="A62" s="139"/>
      <c r="B62" s="139"/>
      <c r="C62" s="139"/>
      <c r="D62" s="139"/>
      <c r="E62" s="139"/>
      <c r="F62" s="139"/>
      <c r="G62" s="103"/>
    </row>
    <row r="63" spans="1:7" ht="12.75" customHeight="1">
      <c r="A63" s="121" t="s">
        <v>53</v>
      </c>
      <c r="B63" s="121"/>
      <c r="C63" s="121"/>
      <c r="D63" s="117"/>
      <c r="E63" s="117"/>
      <c r="F63" s="117"/>
      <c r="G63" s="103"/>
    </row>
    <row r="64" spans="1:7" s="9" customFormat="1" ht="12.75" customHeight="1">
      <c r="A64" s="37"/>
      <c r="B64" s="36" t="s">
        <v>48</v>
      </c>
      <c r="C64" s="36" t="s">
        <v>5</v>
      </c>
      <c r="D64" s="117"/>
      <c r="E64" s="117"/>
      <c r="F64" s="117"/>
      <c r="G64" s="103"/>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22" t="s">
        <v>52</v>
      </c>
      <c r="B104" s="122"/>
      <c r="C104" s="122"/>
      <c r="D104" s="48"/>
      <c r="E104" s="41"/>
      <c r="F104" s="41"/>
      <c r="G104" s="104"/>
    </row>
    <row r="105" spans="1:7" ht="12">
      <c r="A105" s="115"/>
      <c r="B105" s="115"/>
      <c r="C105" s="115"/>
      <c r="D105" s="48"/>
      <c r="E105" s="41"/>
      <c r="F105" s="41"/>
      <c r="G105" s="103"/>
    </row>
    <row r="106" spans="1:7" ht="12">
      <c r="A106" s="115"/>
      <c r="B106" s="115"/>
      <c r="C106" s="115"/>
      <c r="D106" s="48"/>
      <c r="E106" s="41"/>
      <c r="F106" s="41"/>
      <c r="G106" s="103"/>
    </row>
    <row r="107" spans="1:7" ht="12">
      <c r="A107" s="115"/>
      <c r="B107" s="115"/>
      <c r="C107" s="115"/>
      <c r="D107" s="48"/>
      <c r="E107" s="41"/>
      <c r="F107" s="41"/>
      <c r="G107" s="103"/>
    </row>
    <row r="108" spans="1:7" ht="12">
      <c r="A108" s="115"/>
      <c r="B108" s="115"/>
      <c r="C108" s="115"/>
      <c r="D108" s="48"/>
      <c r="E108" s="41"/>
      <c r="F108" s="41"/>
      <c r="G108" s="103"/>
    </row>
    <row r="109" spans="1:7" ht="12">
      <c r="A109" s="115"/>
      <c r="B109" s="115"/>
      <c r="C109" s="115"/>
      <c r="D109" s="48"/>
      <c r="E109" s="41"/>
      <c r="F109" s="41"/>
      <c r="G109" s="103"/>
    </row>
    <row r="110" spans="1:7" ht="12">
      <c r="A110" s="115"/>
      <c r="B110" s="115"/>
      <c r="C110" s="115"/>
      <c r="D110" s="48"/>
      <c r="E110" s="41"/>
      <c r="F110" s="41"/>
      <c r="G110" s="103"/>
    </row>
    <row r="111" spans="1:7" ht="12">
      <c r="A111" s="115"/>
      <c r="B111" s="115"/>
      <c r="C111" s="115"/>
      <c r="D111" s="48"/>
      <c r="E111" s="41"/>
      <c r="F111" s="41"/>
      <c r="G111" s="103"/>
    </row>
    <row r="112" spans="1:7" ht="12">
      <c r="A112" s="115"/>
      <c r="B112" s="115"/>
      <c r="C112" s="115"/>
      <c r="D112" s="49"/>
      <c r="E112" s="42"/>
      <c r="F112" s="42"/>
      <c r="G112" s="103"/>
    </row>
    <row r="113" spans="1:7" s="9" customFormat="1" ht="12.75" customHeight="1">
      <c r="A113" s="140" t="s">
        <v>7</v>
      </c>
      <c r="B113" s="140"/>
      <c r="C113" s="140"/>
      <c r="D113" s="14">
        <f>SUM(D65:D112)</f>
        <v>0</v>
      </c>
      <c r="E113" s="14">
        <f>SUM(E65:E112)</f>
        <v>0</v>
      </c>
      <c r="F113" s="14">
        <f>SUM(F65:F112)</f>
        <v>0</v>
      </c>
      <c r="G113" s="103"/>
    </row>
    <row r="114" spans="1:7" s="9" customFormat="1" ht="12.75" customHeight="1">
      <c r="A114" s="116"/>
      <c r="B114" s="116"/>
      <c r="C114" s="116"/>
      <c r="D114" s="116"/>
      <c r="E114" s="116"/>
      <c r="F114" s="116"/>
      <c r="G114" s="103"/>
    </row>
    <row r="115" spans="1:7" s="9" customFormat="1" ht="12.75" customHeight="1" thickBot="1">
      <c r="A115" s="119" t="s">
        <v>8</v>
      </c>
      <c r="B115" s="119"/>
      <c r="C115" s="119"/>
      <c r="D115" s="16">
        <f>+D60+D113</f>
        <v>0</v>
      </c>
      <c r="E115" s="16">
        <f>+E60+E113</f>
        <v>0</v>
      </c>
      <c r="F115" s="16">
        <f>+F60+F113</f>
        <v>0</v>
      </c>
      <c r="G115" s="67">
        <f>IF(D115+E115=F115,"","ERROR")</f>
      </c>
    </row>
    <row r="116" spans="1:7" s="9" customFormat="1" ht="27" customHeight="1" thickBot="1" thickTop="1">
      <c r="A116" s="125" t="s">
        <v>75</v>
      </c>
      <c r="B116" s="126"/>
      <c r="C116" s="126"/>
      <c r="D116" s="126"/>
      <c r="E116" s="126"/>
      <c r="F116" s="126"/>
      <c r="G116" s="102"/>
    </row>
    <row r="117" spans="1:7" s="9" customFormat="1" ht="30" customHeight="1">
      <c r="A117" s="118" t="s">
        <v>45</v>
      </c>
      <c r="B117" s="118"/>
      <c r="C117" s="118"/>
      <c r="D117" s="118"/>
      <c r="E117" s="118"/>
      <c r="F117" s="118"/>
      <c r="G117" s="102"/>
    </row>
    <row r="118" spans="1:7" s="9" customFormat="1" ht="12">
      <c r="A118" s="136" t="s">
        <v>28</v>
      </c>
      <c r="B118" s="3" t="s">
        <v>3</v>
      </c>
      <c r="C118" s="3" t="s">
        <v>4</v>
      </c>
      <c r="D118" s="117"/>
      <c r="E118" s="117"/>
      <c r="F118" s="117"/>
      <c r="G118" s="102"/>
    </row>
    <row r="119" spans="1:7" s="9" customFormat="1" ht="12">
      <c r="A119" s="137"/>
      <c r="B119" s="15" t="s">
        <v>5</v>
      </c>
      <c r="C119" s="15" t="s">
        <v>6</v>
      </c>
      <c r="D119" s="117"/>
      <c r="E119" s="117"/>
      <c r="F119" s="117"/>
      <c r="G119" s="102"/>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19" t="s">
        <v>8</v>
      </c>
      <c r="B140" s="119"/>
      <c r="C140" s="119"/>
      <c r="D140" s="32">
        <f>SUM(D120:D139)</f>
        <v>0</v>
      </c>
      <c r="E140" s="32">
        <f>SUM(E120:E139)</f>
        <v>0</v>
      </c>
      <c r="F140" s="32">
        <f>SUM(F120:F139)</f>
        <v>0</v>
      </c>
      <c r="G140" s="67">
        <f t="shared" si="9"/>
      </c>
    </row>
    <row r="141" spans="1:7" s="9" customFormat="1" ht="27" customHeight="1" thickBot="1" thickTop="1">
      <c r="A141" s="133"/>
      <c r="B141" s="133"/>
      <c r="C141" s="133"/>
      <c r="D141" s="133"/>
      <c r="E141" s="133"/>
      <c r="F141" s="133"/>
      <c r="G141" s="102"/>
    </row>
    <row r="142" spans="1:7" s="9" customFormat="1" ht="30" customHeight="1">
      <c r="A142" s="132" t="s">
        <v>33</v>
      </c>
      <c r="B142" s="132"/>
      <c r="C142" s="132"/>
      <c r="D142" s="132"/>
      <c r="E142" s="132"/>
      <c r="F142" s="132"/>
      <c r="G142" s="103"/>
    </row>
    <row r="143" spans="1:7" ht="12">
      <c r="A143" s="123"/>
      <c r="B143" s="124"/>
      <c r="C143" s="124"/>
      <c r="D143" s="23"/>
      <c r="E143" s="23"/>
      <c r="F143" s="41">
        <f aca="true" t="shared" si="10" ref="F143:F165">+D143+E143</f>
        <v>0</v>
      </c>
      <c r="G143" s="103"/>
    </row>
    <row r="144" spans="1:7" ht="12">
      <c r="A144" s="123"/>
      <c r="B144" s="124"/>
      <c r="C144" s="124"/>
      <c r="D144" s="23"/>
      <c r="E144" s="23"/>
      <c r="F144" s="41">
        <f t="shared" si="10"/>
        <v>0</v>
      </c>
      <c r="G144" s="103"/>
    </row>
    <row r="145" spans="1:7" ht="12">
      <c r="A145" s="123"/>
      <c r="B145" s="124"/>
      <c r="C145" s="124"/>
      <c r="D145" s="23"/>
      <c r="E145" s="23"/>
      <c r="F145" s="41">
        <f t="shared" si="10"/>
        <v>0</v>
      </c>
      <c r="G145" s="103"/>
    </row>
    <row r="146" spans="1:7" ht="12">
      <c r="A146" s="123"/>
      <c r="B146" s="124"/>
      <c r="C146" s="124"/>
      <c r="D146" s="23"/>
      <c r="E146" s="23"/>
      <c r="F146" s="41">
        <f t="shared" si="10"/>
        <v>0</v>
      </c>
      <c r="G146" s="103"/>
    </row>
    <row r="147" spans="1:7" ht="12">
      <c r="A147" s="123"/>
      <c r="B147" s="124"/>
      <c r="C147" s="124"/>
      <c r="D147" s="23"/>
      <c r="E147" s="23"/>
      <c r="F147" s="41">
        <f t="shared" si="10"/>
        <v>0</v>
      </c>
      <c r="G147" s="103"/>
    </row>
    <row r="148" spans="1:7" ht="12">
      <c r="A148" s="123"/>
      <c r="B148" s="124"/>
      <c r="C148" s="124"/>
      <c r="D148" s="23"/>
      <c r="E148" s="23"/>
      <c r="F148" s="41">
        <f t="shared" si="10"/>
        <v>0</v>
      </c>
      <c r="G148" s="103"/>
    </row>
    <row r="149" spans="1:7" ht="12">
      <c r="A149" s="123"/>
      <c r="B149" s="124"/>
      <c r="C149" s="124"/>
      <c r="D149" s="23"/>
      <c r="E149" s="23"/>
      <c r="F149" s="41">
        <f t="shared" si="10"/>
        <v>0</v>
      </c>
      <c r="G149" s="103"/>
    </row>
    <row r="150" spans="1:7" ht="12">
      <c r="A150" s="123"/>
      <c r="B150" s="124"/>
      <c r="C150" s="124"/>
      <c r="D150" s="23"/>
      <c r="E150" s="23"/>
      <c r="F150" s="41">
        <f t="shared" si="10"/>
        <v>0</v>
      </c>
      <c r="G150" s="103"/>
    </row>
    <row r="151" spans="1:7" ht="12">
      <c r="A151" s="123"/>
      <c r="B151" s="124"/>
      <c r="C151" s="124"/>
      <c r="D151" s="23"/>
      <c r="E151" s="23"/>
      <c r="F151" s="41">
        <f t="shared" si="10"/>
        <v>0</v>
      </c>
      <c r="G151" s="103"/>
    </row>
    <row r="152" spans="1:7" ht="12">
      <c r="A152" s="123"/>
      <c r="B152" s="124"/>
      <c r="C152" s="124"/>
      <c r="D152" s="23"/>
      <c r="E152" s="23"/>
      <c r="F152" s="41">
        <f t="shared" si="10"/>
        <v>0</v>
      </c>
      <c r="G152" s="103"/>
    </row>
    <row r="153" spans="1:7" ht="12">
      <c r="A153" s="123"/>
      <c r="B153" s="124"/>
      <c r="C153" s="124"/>
      <c r="D153" s="23"/>
      <c r="E153" s="23"/>
      <c r="F153" s="41">
        <f t="shared" si="10"/>
        <v>0</v>
      </c>
      <c r="G153" s="103"/>
    </row>
    <row r="154" spans="1:7" ht="12">
      <c r="A154" s="123"/>
      <c r="B154" s="124"/>
      <c r="C154" s="124"/>
      <c r="D154" s="23"/>
      <c r="E154" s="23"/>
      <c r="F154" s="41">
        <f t="shared" si="10"/>
        <v>0</v>
      </c>
      <c r="G154" s="103"/>
    </row>
    <row r="155" spans="1:7" ht="12">
      <c r="A155" s="123"/>
      <c r="B155" s="124"/>
      <c r="C155" s="124"/>
      <c r="D155" s="23"/>
      <c r="E155" s="23"/>
      <c r="F155" s="41">
        <f t="shared" si="10"/>
        <v>0</v>
      </c>
      <c r="G155" s="103"/>
    </row>
    <row r="156" spans="1:7" ht="12">
      <c r="A156" s="123"/>
      <c r="B156" s="124"/>
      <c r="C156" s="124"/>
      <c r="D156" s="23"/>
      <c r="E156" s="23"/>
      <c r="F156" s="41">
        <f t="shared" si="10"/>
        <v>0</v>
      </c>
      <c r="G156" s="103"/>
    </row>
    <row r="157" spans="1:7" ht="12">
      <c r="A157" s="123"/>
      <c r="B157" s="124"/>
      <c r="C157" s="124"/>
      <c r="D157" s="23"/>
      <c r="E157" s="23"/>
      <c r="F157" s="41">
        <f t="shared" si="10"/>
        <v>0</v>
      </c>
      <c r="G157" s="103"/>
    </row>
    <row r="158" spans="1:7" ht="12">
      <c r="A158" s="123"/>
      <c r="B158" s="124"/>
      <c r="C158" s="124"/>
      <c r="D158" s="23"/>
      <c r="E158" s="23"/>
      <c r="F158" s="41">
        <f t="shared" si="10"/>
        <v>0</v>
      </c>
      <c r="G158" s="103"/>
    </row>
    <row r="159" spans="1:7" ht="12">
      <c r="A159" s="123"/>
      <c r="B159" s="124"/>
      <c r="C159" s="124"/>
      <c r="D159" s="23"/>
      <c r="E159" s="23"/>
      <c r="F159" s="41">
        <f t="shared" si="10"/>
        <v>0</v>
      </c>
      <c r="G159" s="103"/>
    </row>
    <row r="160" spans="1:7" ht="12">
      <c r="A160" s="123"/>
      <c r="B160" s="124"/>
      <c r="C160" s="124"/>
      <c r="D160" s="23"/>
      <c r="E160" s="23"/>
      <c r="F160" s="41">
        <f t="shared" si="10"/>
        <v>0</v>
      </c>
      <c r="G160" s="103"/>
    </row>
    <row r="161" spans="1:7" ht="12">
      <c r="A161" s="123"/>
      <c r="B161" s="124"/>
      <c r="C161" s="124"/>
      <c r="D161" s="23"/>
      <c r="E161" s="23"/>
      <c r="F161" s="41">
        <f t="shared" si="10"/>
        <v>0</v>
      </c>
      <c r="G161" s="103"/>
    </row>
    <row r="162" spans="1:7" ht="12">
      <c r="A162" s="123"/>
      <c r="B162" s="124"/>
      <c r="C162" s="124"/>
      <c r="D162" s="23"/>
      <c r="E162" s="23"/>
      <c r="F162" s="41">
        <f t="shared" si="10"/>
        <v>0</v>
      </c>
      <c r="G162" s="103"/>
    </row>
    <row r="163" spans="1:7" ht="12">
      <c r="A163" s="123"/>
      <c r="B163" s="124"/>
      <c r="C163" s="124"/>
      <c r="D163" s="23"/>
      <c r="E163" s="23"/>
      <c r="F163" s="41">
        <f t="shared" si="10"/>
        <v>0</v>
      </c>
      <c r="G163" s="103"/>
    </row>
    <row r="164" spans="1:7" ht="12">
      <c r="A164" s="123"/>
      <c r="B164" s="124"/>
      <c r="C164" s="124"/>
      <c r="D164" s="23"/>
      <c r="E164" s="23"/>
      <c r="F164" s="41">
        <f t="shared" si="10"/>
        <v>0</v>
      </c>
      <c r="G164" s="103"/>
    </row>
    <row r="165" spans="1:7" ht="12">
      <c r="A165" s="123"/>
      <c r="B165" s="124"/>
      <c r="C165" s="124"/>
      <c r="D165" s="23"/>
      <c r="E165" s="23"/>
      <c r="F165" s="41">
        <f t="shared" si="10"/>
        <v>0</v>
      </c>
      <c r="G165" s="103"/>
    </row>
    <row r="166" spans="1:7" s="9" customFormat="1" ht="13.5" thickBot="1">
      <c r="A166" s="119" t="s">
        <v>8</v>
      </c>
      <c r="B166" s="119"/>
      <c r="C166" s="119"/>
      <c r="D166" s="32">
        <f>SUM(D142:D165)</f>
        <v>0</v>
      </c>
      <c r="E166" s="32">
        <f>SUM(E142:E165)</f>
        <v>0</v>
      </c>
      <c r="F166" s="32">
        <f>SUM(F142:F165)</f>
        <v>0</v>
      </c>
      <c r="G166" s="103"/>
    </row>
    <row r="167" spans="1:7" s="9" customFormat="1" ht="27" customHeight="1" thickBot="1" thickTop="1">
      <c r="A167" s="129" t="s">
        <v>76</v>
      </c>
      <c r="B167" s="129"/>
      <c r="C167" s="129"/>
      <c r="D167" s="129"/>
      <c r="E167" s="129"/>
      <c r="F167" s="129"/>
      <c r="G167" s="103"/>
    </row>
    <row r="168" spans="1:7" s="9" customFormat="1" ht="30" customHeight="1">
      <c r="A168" s="118" t="s">
        <v>34</v>
      </c>
      <c r="B168" s="118"/>
      <c r="C168" s="118"/>
      <c r="D168" s="118"/>
      <c r="E168" s="118"/>
      <c r="F168" s="118"/>
      <c r="G168" s="103"/>
    </row>
    <row r="169" spans="1:7" ht="12.75" customHeight="1">
      <c r="A169" s="123"/>
      <c r="B169" s="124"/>
      <c r="C169" s="124"/>
      <c r="D169" s="23"/>
      <c r="E169" s="23"/>
      <c r="F169" s="41">
        <f aca="true" t="shared" si="11" ref="F169:F181">+D169+E169</f>
        <v>0</v>
      </c>
      <c r="G169" s="103"/>
    </row>
    <row r="170" spans="1:7" ht="12">
      <c r="A170" s="123"/>
      <c r="B170" s="124"/>
      <c r="C170" s="124"/>
      <c r="D170" s="23"/>
      <c r="E170" s="23"/>
      <c r="F170" s="41">
        <f t="shared" si="11"/>
        <v>0</v>
      </c>
      <c r="G170" s="103"/>
    </row>
    <row r="171" spans="1:7" ht="12">
      <c r="A171" s="123"/>
      <c r="B171" s="124"/>
      <c r="C171" s="124"/>
      <c r="D171" s="23"/>
      <c r="E171" s="23"/>
      <c r="F171" s="41">
        <f t="shared" si="11"/>
        <v>0</v>
      </c>
      <c r="G171" s="103"/>
    </row>
    <row r="172" spans="1:7" ht="12">
      <c r="A172" s="123"/>
      <c r="B172" s="124"/>
      <c r="C172" s="124"/>
      <c r="D172" s="23"/>
      <c r="E172" s="23"/>
      <c r="F172" s="41">
        <f t="shared" si="11"/>
        <v>0</v>
      </c>
      <c r="G172" s="103"/>
    </row>
    <row r="173" spans="1:7" ht="12">
      <c r="A173" s="123"/>
      <c r="B173" s="124"/>
      <c r="C173" s="124"/>
      <c r="D173" s="23"/>
      <c r="E173" s="23"/>
      <c r="F173" s="41">
        <f t="shared" si="11"/>
        <v>0</v>
      </c>
      <c r="G173" s="103"/>
    </row>
    <row r="174" spans="1:7" ht="12.75" customHeight="1">
      <c r="A174" s="123"/>
      <c r="B174" s="124"/>
      <c r="C174" s="124"/>
      <c r="D174" s="23"/>
      <c r="E174" s="23"/>
      <c r="F174" s="41">
        <f t="shared" si="11"/>
        <v>0</v>
      </c>
      <c r="G174" s="103"/>
    </row>
    <row r="175" spans="1:7" ht="12">
      <c r="A175" s="123"/>
      <c r="B175" s="124"/>
      <c r="C175" s="124"/>
      <c r="D175" s="23"/>
      <c r="E175" s="23"/>
      <c r="F175" s="41">
        <f t="shared" si="11"/>
        <v>0</v>
      </c>
      <c r="G175" s="103"/>
    </row>
    <row r="176" spans="1:7" ht="12">
      <c r="A176" s="123"/>
      <c r="B176" s="124"/>
      <c r="C176" s="124"/>
      <c r="D176" s="23"/>
      <c r="E176" s="23"/>
      <c r="F176" s="41">
        <f t="shared" si="11"/>
        <v>0</v>
      </c>
      <c r="G176" s="103"/>
    </row>
    <row r="177" spans="1:7" ht="12">
      <c r="A177" s="123"/>
      <c r="B177" s="124"/>
      <c r="C177" s="124"/>
      <c r="D177" s="23"/>
      <c r="E177" s="23"/>
      <c r="F177" s="41">
        <f t="shared" si="11"/>
        <v>0</v>
      </c>
      <c r="G177" s="103"/>
    </row>
    <row r="178" spans="1:7" ht="12">
      <c r="A178" s="123"/>
      <c r="B178" s="124"/>
      <c r="C178" s="124"/>
      <c r="D178" s="23"/>
      <c r="E178" s="23"/>
      <c r="F178" s="41">
        <f t="shared" si="11"/>
        <v>0</v>
      </c>
      <c r="G178" s="103"/>
    </row>
    <row r="179" spans="1:7" ht="12">
      <c r="A179" s="123"/>
      <c r="B179" s="124"/>
      <c r="C179" s="124"/>
      <c r="D179" s="23"/>
      <c r="E179" s="23"/>
      <c r="F179" s="41">
        <f t="shared" si="11"/>
        <v>0</v>
      </c>
      <c r="G179" s="103"/>
    </row>
    <row r="180" spans="1:7" ht="12.75" customHeight="1">
      <c r="A180" s="123"/>
      <c r="B180" s="124"/>
      <c r="C180" s="124"/>
      <c r="D180" s="23"/>
      <c r="E180" s="23"/>
      <c r="F180" s="41">
        <f t="shared" si="11"/>
        <v>0</v>
      </c>
      <c r="G180" s="103"/>
    </row>
    <row r="181" spans="1:7" ht="12">
      <c r="A181" s="127"/>
      <c r="B181" s="127"/>
      <c r="C181" s="127"/>
      <c r="D181" s="24"/>
      <c r="E181" s="24"/>
      <c r="F181" s="42">
        <f t="shared" si="11"/>
        <v>0</v>
      </c>
      <c r="G181" s="103"/>
    </row>
    <row r="182" spans="1:7" s="9" customFormat="1" ht="13.5" thickBot="1">
      <c r="A182" s="119" t="s">
        <v>8</v>
      </c>
      <c r="B182" s="119"/>
      <c r="C182" s="119"/>
      <c r="D182" s="17">
        <f>SUM(D169:D181)</f>
        <v>0</v>
      </c>
      <c r="E182" s="17">
        <f>SUM(E169:E181)</f>
        <v>0</v>
      </c>
      <c r="F182" s="17">
        <f>SUM(F169:F181)</f>
        <v>0</v>
      </c>
      <c r="G182" s="103"/>
    </row>
    <row r="183" spans="1:7" s="9" customFormat="1" ht="27" customHeight="1" thickBot="1" thickTop="1">
      <c r="A183" s="128"/>
      <c r="B183" s="128"/>
      <c r="C183" s="128"/>
      <c r="D183" s="128"/>
      <c r="E183" s="128"/>
      <c r="F183" s="128"/>
      <c r="G183" s="103"/>
    </row>
    <row r="184" spans="1:7" s="9" customFormat="1" ht="30" customHeight="1">
      <c r="A184" s="118" t="s">
        <v>46</v>
      </c>
      <c r="B184" s="118"/>
      <c r="C184" s="118"/>
      <c r="D184" s="118"/>
      <c r="E184" s="118"/>
      <c r="F184" s="118"/>
      <c r="G184" s="103"/>
    </row>
    <row r="185" spans="1:7" s="9" customFormat="1" ht="21.75" customHeight="1">
      <c r="A185" s="21"/>
      <c r="B185" s="28" t="s">
        <v>24</v>
      </c>
      <c r="C185" s="28" t="s">
        <v>25</v>
      </c>
      <c r="D185" s="117"/>
      <c r="E185" s="117"/>
      <c r="F185" s="117"/>
      <c r="G185" s="103"/>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19" t="s">
        <v>8</v>
      </c>
      <c r="B198" s="119"/>
      <c r="C198" s="119"/>
      <c r="D198" s="18">
        <f>SUM(D186:D197)</f>
        <v>0</v>
      </c>
      <c r="E198" s="18">
        <f>SUM(E186:E197)</f>
        <v>0</v>
      </c>
      <c r="F198" s="18">
        <f>SUM(F186:F197)</f>
        <v>0</v>
      </c>
      <c r="G198" s="67">
        <f t="shared" si="13"/>
      </c>
    </row>
    <row r="199" spans="1:7" s="9" customFormat="1" ht="27" customHeight="1" thickBot="1" thickTop="1">
      <c r="A199" s="128"/>
      <c r="B199" s="128"/>
      <c r="C199" s="128"/>
      <c r="D199" s="128"/>
      <c r="E199" s="128"/>
      <c r="F199" s="128"/>
      <c r="G199" s="102"/>
    </row>
    <row r="200" spans="1:7" s="9" customFormat="1" ht="30.75" customHeight="1">
      <c r="A200" s="118" t="s">
        <v>35</v>
      </c>
      <c r="B200" s="118"/>
      <c r="C200" s="118"/>
      <c r="D200" s="118"/>
      <c r="E200" s="118"/>
      <c r="F200" s="118"/>
      <c r="G200" s="103"/>
    </row>
    <row r="201" spans="1:7" ht="12">
      <c r="A201" s="120"/>
      <c r="B201" s="120"/>
      <c r="C201" s="120"/>
      <c r="D201" s="23"/>
      <c r="E201" s="23"/>
      <c r="F201" s="41">
        <f aca="true" t="shared" si="14" ref="F201:F213">+D201+E201</f>
        <v>0</v>
      </c>
      <c r="G201" s="103"/>
    </row>
    <row r="202" spans="1:7" ht="12">
      <c r="A202" s="120"/>
      <c r="B202" s="120"/>
      <c r="C202" s="120"/>
      <c r="D202" s="23"/>
      <c r="E202" s="23"/>
      <c r="F202" s="41">
        <f t="shared" si="14"/>
        <v>0</v>
      </c>
      <c r="G202" s="103"/>
    </row>
    <row r="203" spans="1:7" ht="12">
      <c r="A203" s="120"/>
      <c r="B203" s="120"/>
      <c r="C203" s="120"/>
      <c r="D203" s="23"/>
      <c r="E203" s="23"/>
      <c r="F203" s="41">
        <f t="shared" si="14"/>
        <v>0</v>
      </c>
      <c r="G203" s="103"/>
    </row>
    <row r="204" spans="1:7" ht="12">
      <c r="A204" s="120"/>
      <c r="B204" s="120"/>
      <c r="C204" s="120"/>
      <c r="D204" s="23"/>
      <c r="E204" s="23"/>
      <c r="F204" s="41">
        <f t="shared" si="14"/>
        <v>0</v>
      </c>
      <c r="G204" s="103"/>
    </row>
    <row r="205" spans="1:7" ht="12">
      <c r="A205" s="120"/>
      <c r="B205" s="120"/>
      <c r="C205" s="120"/>
      <c r="D205" s="23"/>
      <c r="E205" s="23"/>
      <c r="F205" s="41">
        <f t="shared" si="14"/>
        <v>0</v>
      </c>
      <c r="G205" s="103"/>
    </row>
    <row r="206" spans="1:7" ht="12">
      <c r="A206" s="120"/>
      <c r="B206" s="120"/>
      <c r="C206" s="120"/>
      <c r="D206" s="23"/>
      <c r="E206" s="23"/>
      <c r="F206" s="41">
        <f t="shared" si="14"/>
        <v>0</v>
      </c>
      <c r="G206" s="103"/>
    </row>
    <row r="207" spans="1:7" ht="12">
      <c r="A207" s="120"/>
      <c r="B207" s="120"/>
      <c r="C207" s="120"/>
      <c r="D207" s="23"/>
      <c r="E207" s="23"/>
      <c r="F207" s="41">
        <f t="shared" si="14"/>
        <v>0</v>
      </c>
      <c r="G207" s="103"/>
    </row>
    <row r="208" spans="1:7" ht="12">
      <c r="A208" s="120"/>
      <c r="B208" s="120"/>
      <c r="C208" s="120"/>
      <c r="D208" s="23"/>
      <c r="E208" s="23"/>
      <c r="F208" s="41">
        <f t="shared" si="14"/>
        <v>0</v>
      </c>
      <c r="G208" s="103"/>
    </row>
    <row r="209" spans="1:7" ht="12">
      <c r="A209" s="120"/>
      <c r="B209" s="120"/>
      <c r="C209" s="120"/>
      <c r="D209" s="23"/>
      <c r="E209" s="23"/>
      <c r="F209" s="41">
        <f t="shared" si="14"/>
        <v>0</v>
      </c>
      <c r="G209" s="103"/>
    </row>
    <row r="210" spans="1:7" ht="12">
      <c r="A210" s="120"/>
      <c r="B210" s="120"/>
      <c r="C210" s="120"/>
      <c r="D210" s="23"/>
      <c r="E210" s="23"/>
      <c r="F210" s="41">
        <f t="shared" si="14"/>
        <v>0</v>
      </c>
      <c r="G210" s="103"/>
    </row>
    <row r="211" spans="1:7" ht="12">
      <c r="A211" s="120"/>
      <c r="B211" s="120"/>
      <c r="C211" s="120"/>
      <c r="D211" s="23"/>
      <c r="E211" s="23"/>
      <c r="F211" s="41">
        <f t="shared" si="14"/>
        <v>0</v>
      </c>
      <c r="G211" s="103"/>
    </row>
    <row r="212" spans="1:7" ht="12.75" customHeight="1">
      <c r="A212" s="120"/>
      <c r="B212" s="120"/>
      <c r="C212" s="120"/>
      <c r="D212" s="23"/>
      <c r="E212" s="23"/>
      <c r="F212" s="41">
        <f t="shared" si="14"/>
        <v>0</v>
      </c>
      <c r="G212" s="103"/>
    </row>
    <row r="213" spans="1:7" ht="12">
      <c r="A213" s="120"/>
      <c r="B213" s="120"/>
      <c r="C213" s="120"/>
      <c r="D213" s="24"/>
      <c r="E213" s="24"/>
      <c r="F213" s="42">
        <f t="shared" si="14"/>
        <v>0</v>
      </c>
      <c r="G213" s="103"/>
    </row>
    <row r="214" spans="1:7" s="4" customFormat="1" ht="13.5" thickBot="1">
      <c r="A214" s="119" t="s">
        <v>8</v>
      </c>
      <c r="B214" s="119"/>
      <c r="C214" s="119"/>
      <c r="D214" s="17">
        <f>SUM(D201:D213)</f>
        <v>0</v>
      </c>
      <c r="E214" s="17">
        <f>SUM(E201:E213)</f>
        <v>0</v>
      </c>
      <c r="F214" s="17">
        <f>SUM(F201:F213)</f>
        <v>0</v>
      </c>
      <c r="G214" s="103"/>
    </row>
    <row r="215" spans="1:7" s="4" customFormat="1" ht="27" customHeight="1" thickBot="1" thickTop="1">
      <c r="A215" s="129" t="s">
        <v>77</v>
      </c>
      <c r="B215" s="130"/>
      <c r="C215" s="130"/>
      <c r="D215" s="130"/>
      <c r="E215" s="130"/>
      <c r="F215" s="130"/>
      <c r="G215" s="103"/>
    </row>
    <row r="216" spans="1:7" s="9" customFormat="1" ht="30" customHeight="1">
      <c r="A216" s="144" t="s">
        <v>36</v>
      </c>
      <c r="B216" s="144"/>
      <c r="C216" s="144"/>
      <c r="D216" s="144"/>
      <c r="E216" s="144"/>
      <c r="F216" s="144"/>
      <c r="G216" s="103"/>
    </row>
    <row r="217" spans="1:7" ht="12">
      <c r="A217" s="127"/>
      <c r="B217" s="114"/>
      <c r="C217" s="114"/>
      <c r="D217" s="23"/>
      <c r="E217" s="23"/>
      <c r="F217" s="41">
        <f aca="true" t="shared" si="15" ref="F217:F234">+D217+E217</f>
        <v>0</v>
      </c>
      <c r="G217" s="103"/>
    </row>
    <row r="218" spans="1:7" ht="12">
      <c r="A218" s="127"/>
      <c r="B218" s="114"/>
      <c r="C218" s="114"/>
      <c r="D218" s="23"/>
      <c r="E218" s="23"/>
      <c r="F218" s="41">
        <f t="shared" si="15"/>
        <v>0</v>
      </c>
      <c r="G218" s="103"/>
    </row>
    <row r="219" spans="1:7" ht="12">
      <c r="A219" s="127"/>
      <c r="B219" s="114"/>
      <c r="C219" s="114"/>
      <c r="D219" s="23"/>
      <c r="E219" s="23"/>
      <c r="F219" s="41">
        <f t="shared" si="15"/>
        <v>0</v>
      </c>
      <c r="G219" s="103"/>
    </row>
    <row r="220" spans="1:7" ht="12">
      <c r="A220" s="127"/>
      <c r="B220" s="114"/>
      <c r="C220" s="114"/>
      <c r="D220" s="23"/>
      <c r="E220" s="23"/>
      <c r="F220" s="41">
        <f t="shared" si="15"/>
        <v>0</v>
      </c>
      <c r="G220" s="103"/>
    </row>
    <row r="221" spans="1:7" ht="12">
      <c r="A221" s="127"/>
      <c r="B221" s="114"/>
      <c r="C221" s="114"/>
      <c r="D221" s="23"/>
      <c r="E221" s="23"/>
      <c r="F221" s="41">
        <f t="shared" si="15"/>
        <v>0</v>
      </c>
      <c r="G221" s="103"/>
    </row>
    <row r="222" spans="1:7" ht="12">
      <c r="A222" s="127"/>
      <c r="B222" s="114"/>
      <c r="C222" s="114"/>
      <c r="D222" s="23"/>
      <c r="E222" s="23"/>
      <c r="F222" s="41">
        <f t="shared" si="15"/>
        <v>0</v>
      </c>
      <c r="G222" s="103"/>
    </row>
    <row r="223" spans="1:7" ht="12">
      <c r="A223" s="127"/>
      <c r="B223" s="114"/>
      <c r="C223" s="114"/>
      <c r="D223" s="23"/>
      <c r="E223" s="23"/>
      <c r="F223" s="41">
        <f t="shared" si="15"/>
        <v>0</v>
      </c>
      <c r="G223" s="103"/>
    </row>
    <row r="224" spans="1:7" ht="12">
      <c r="A224" s="127"/>
      <c r="B224" s="114"/>
      <c r="C224" s="114"/>
      <c r="D224" s="23"/>
      <c r="E224" s="23"/>
      <c r="F224" s="41">
        <f t="shared" si="15"/>
        <v>0</v>
      </c>
      <c r="G224" s="103"/>
    </row>
    <row r="225" spans="1:7" ht="12">
      <c r="A225" s="127"/>
      <c r="B225" s="114"/>
      <c r="C225" s="114"/>
      <c r="D225" s="23"/>
      <c r="E225" s="23"/>
      <c r="F225" s="41">
        <f t="shared" si="15"/>
        <v>0</v>
      </c>
      <c r="G225" s="103"/>
    </row>
    <row r="226" spans="1:7" ht="12">
      <c r="A226" s="127"/>
      <c r="B226" s="114"/>
      <c r="C226" s="114"/>
      <c r="D226" s="23"/>
      <c r="E226" s="23"/>
      <c r="F226" s="41">
        <f t="shared" si="15"/>
        <v>0</v>
      </c>
      <c r="G226" s="103"/>
    </row>
    <row r="227" spans="1:7" ht="12">
      <c r="A227" s="127"/>
      <c r="B227" s="114"/>
      <c r="C227" s="114"/>
      <c r="D227" s="23"/>
      <c r="E227" s="23"/>
      <c r="F227" s="41">
        <f t="shared" si="15"/>
        <v>0</v>
      </c>
      <c r="G227" s="103"/>
    </row>
    <row r="228" spans="1:7" ht="12">
      <c r="A228" s="127"/>
      <c r="B228" s="114"/>
      <c r="C228" s="114"/>
      <c r="D228" s="23"/>
      <c r="E228" s="23"/>
      <c r="F228" s="41">
        <f t="shared" si="15"/>
        <v>0</v>
      </c>
      <c r="G228" s="103"/>
    </row>
    <row r="229" spans="1:7" ht="12">
      <c r="A229" s="127"/>
      <c r="B229" s="114"/>
      <c r="C229" s="114"/>
      <c r="D229" s="23"/>
      <c r="E229" s="23"/>
      <c r="F229" s="41">
        <f t="shared" si="15"/>
        <v>0</v>
      </c>
      <c r="G229" s="103"/>
    </row>
    <row r="230" spans="1:7" ht="12">
      <c r="A230" s="127"/>
      <c r="B230" s="114"/>
      <c r="C230" s="114"/>
      <c r="D230" s="23"/>
      <c r="E230" s="23"/>
      <c r="F230" s="41">
        <f t="shared" si="15"/>
        <v>0</v>
      </c>
      <c r="G230" s="103"/>
    </row>
    <row r="231" spans="1:7" ht="12">
      <c r="A231" s="127"/>
      <c r="B231" s="114"/>
      <c r="C231" s="114"/>
      <c r="D231" s="23"/>
      <c r="E231" s="23"/>
      <c r="F231" s="41">
        <f t="shared" si="15"/>
        <v>0</v>
      </c>
      <c r="G231" s="103"/>
    </row>
    <row r="232" spans="1:7" ht="12">
      <c r="A232" s="127"/>
      <c r="B232" s="114"/>
      <c r="C232" s="114"/>
      <c r="D232" s="23"/>
      <c r="E232" s="23"/>
      <c r="F232" s="41">
        <f t="shared" si="15"/>
        <v>0</v>
      </c>
      <c r="G232" s="103"/>
    </row>
    <row r="233" spans="1:7" ht="12">
      <c r="A233" s="127"/>
      <c r="B233" s="114"/>
      <c r="C233" s="114"/>
      <c r="D233" s="23"/>
      <c r="E233" s="23"/>
      <c r="F233" s="41">
        <f t="shared" si="15"/>
        <v>0</v>
      </c>
      <c r="G233" s="103"/>
    </row>
    <row r="234" spans="1:7" ht="12">
      <c r="A234" s="127"/>
      <c r="B234" s="114"/>
      <c r="C234" s="114"/>
      <c r="D234" s="23"/>
      <c r="E234" s="23"/>
      <c r="F234" s="41">
        <f t="shared" si="15"/>
        <v>0</v>
      </c>
      <c r="G234" s="103"/>
    </row>
    <row r="235" spans="1:7" s="19" customFormat="1" ht="13.5" thickBot="1">
      <c r="A235" s="119" t="s">
        <v>8</v>
      </c>
      <c r="B235" s="119"/>
      <c r="C235" s="119"/>
      <c r="D235" s="18">
        <f>SUM(D217:D234)</f>
        <v>0</v>
      </c>
      <c r="E235" s="18">
        <f>SUM(E217:E234)</f>
        <v>0</v>
      </c>
      <c r="F235" s="18">
        <f>SUM(F217:F234)</f>
        <v>0</v>
      </c>
      <c r="G235" s="103"/>
    </row>
    <row r="236" spans="1:7" s="19" customFormat="1" ht="27" customHeight="1" thickBot="1" thickTop="1">
      <c r="A236" s="128"/>
      <c r="B236" s="128"/>
      <c r="C236" s="128"/>
      <c r="D236" s="128"/>
      <c r="E236" s="128"/>
      <c r="F236" s="128"/>
      <c r="G236" s="103"/>
    </row>
    <row r="237" spans="1:7" s="9" customFormat="1" ht="30.75" customHeight="1">
      <c r="A237" s="118" t="s">
        <v>47</v>
      </c>
      <c r="B237" s="118"/>
      <c r="C237" s="118"/>
      <c r="D237" s="118"/>
      <c r="E237" s="118"/>
      <c r="F237" s="118"/>
      <c r="G237" s="103"/>
    </row>
    <row r="238" spans="1:7" ht="12">
      <c r="A238" s="127"/>
      <c r="B238" s="114"/>
      <c r="C238" s="114"/>
      <c r="D238" s="23"/>
      <c r="E238" s="23"/>
      <c r="F238" s="41">
        <f aca="true" t="shared" si="16" ref="F238:F259">+D238+E238</f>
        <v>0</v>
      </c>
      <c r="G238" s="103"/>
    </row>
    <row r="239" spans="1:7" ht="12">
      <c r="A239" s="127"/>
      <c r="B239" s="114"/>
      <c r="C239" s="114"/>
      <c r="D239" s="23"/>
      <c r="E239" s="23"/>
      <c r="F239" s="41">
        <f t="shared" si="16"/>
        <v>0</v>
      </c>
      <c r="G239" s="103"/>
    </row>
    <row r="240" spans="1:7" ht="12">
      <c r="A240" s="127"/>
      <c r="B240" s="114"/>
      <c r="C240" s="114"/>
      <c r="D240" s="23"/>
      <c r="E240" s="23"/>
      <c r="F240" s="41">
        <f t="shared" si="16"/>
        <v>0</v>
      </c>
      <c r="G240" s="103"/>
    </row>
    <row r="241" spans="1:7" ht="12">
      <c r="A241" s="127"/>
      <c r="B241" s="114"/>
      <c r="C241" s="114"/>
      <c r="D241" s="23"/>
      <c r="E241" s="23"/>
      <c r="F241" s="41">
        <f t="shared" si="16"/>
        <v>0</v>
      </c>
      <c r="G241" s="103"/>
    </row>
    <row r="242" spans="1:7" ht="12">
      <c r="A242" s="127"/>
      <c r="B242" s="114"/>
      <c r="C242" s="114"/>
      <c r="D242" s="23"/>
      <c r="E242" s="23"/>
      <c r="F242" s="41">
        <f t="shared" si="16"/>
        <v>0</v>
      </c>
      <c r="G242" s="103"/>
    </row>
    <row r="243" spans="1:7" ht="12">
      <c r="A243" s="127"/>
      <c r="B243" s="114"/>
      <c r="C243" s="114"/>
      <c r="D243" s="23"/>
      <c r="E243" s="23"/>
      <c r="F243" s="41">
        <f t="shared" si="16"/>
        <v>0</v>
      </c>
      <c r="G243" s="103"/>
    </row>
    <row r="244" spans="1:7" ht="12">
      <c r="A244" s="127"/>
      <c r="B244" s="114"/>
      <c r="C244" s="114"/>
      <c r="D244" s="23"/>
      <c r="E244" s="23"/>
      <c r="F244" s="41">
        <f t="shared" si="16"/>
        <v>0</v>
      </c>
      <c r="G244" s="103"/>
    </row>
    <row r="245" spans="1:7" ht="12">
      <c r="A245" s="127"/>
      <c r="B245" s="114"/>
      <c r="C245" s="114"/>
      <c r="D245" s="23"/>
      <c r="E245" s="23"/>
      <c r="F245" s="41">
        <f t="shared" si="16"/>
        <v>0</v>
      </c>
      <c r="G245" s="103"/>
    </row>
    <row r="246" spans="1:7" ht="12">
      <c r="A246" s="127"/>
      <c r="B246" s="114"/>
      <c r="C246" s="114"/>
      <c r="D246" s="23"/>
      <c r="E246" s="23"/>
      <c r="F246" s="41">
        <f t="shared" si="16"/>
        <v>0</v>
      </c>
      <c r="G246" s="103"/>
    </row>
    <row r="247" spans="1:7" ht="12">
      <c r="A247" s="127"/>
      <c r="B247" s="114"/>
      <c r="C247" s="114"/>
      <c r="D247" s="23"/>
      <c r="E247" s="23"/>
      <c r="F247" s="41">
        <f t="shared" si="16"/>
        <v>0</v>
      </c>
      <c r="G247" s="103"/>
    </row>
    <row r="248" spans="1:7" ht="12">
      <c r="A248" s="127"/>
      <c r="B248" s="114"/>
      <c r="C248" s="114"/>
      <c r="D248" s="23"/>
      <c r="E248" s="23"/>
      <c r="F248" s="41">
        <f t="shared" si="16"/>
        <v>0</v>
      </c>
      <c r="G248" s="103"/>
    </row>
    <row r="249" spans="1:7" ht="12">
      <c r="A249" s="127"/>
      <c r="B249" s="114"/>
      <c r="C249" s="114"/>
      <c r="D249" s="23"/>
      <c r="E249" s="23"/>
      <c r="F249" s="41">
        <f t="shared" si="16"/>
        <v>0</v>
      </c>
      <c r="G249" s="103"/>
    </row>
    <row r="250" spans="1:7" ht="12">
      <c r="A250" s="127"/>
      <c r="B250" s="114"/>
      <c r="C250" s="114"/>
      <c r="D250" s="23"/>
      <c r="E250" s="23"/>
      <c r="F250" s="41">
        <f t="shared" si="16"/>
        <v>0</v>
      </c>
      <c r="G250" s="103"/>
    </row>
    <row r="251" spans="1:7" ht="12">
      <c r="A251" s="127"/>
      <c r="B251" s="114"/>
      <c r="C251" s="114"/>
      <c r="D251" s="23"/>
      <c r="E251" s="23"/>
      <c r="F251" s="41">
        <f t="shared" si="16"/>
        <v>0</v>
      </c>
      <c r="G251" s="103"/>
    </row>
    <row r="252" spans="1:7" ht="12">
      <c r="A252" s="127"/>
      <c r="B252" s="114"/>
      <c r="C252" s="114"/>
      <c r="D252" s="23"/>
      <c r="E252" s="23"/>
      <c r="F252" s="41">
        <f t="shared" si="16"/>
        <v>0</v>
      </c>
      <c r="G252" s="103"/>
    </row>
    <row r="253" spans="1:7" ht="12">
      <c r="A253" s="127"/>
      <c r="B253" s="114"/>
      <c r="C253" s="114"/>
      <c r="D253" s="23"/>
      <c r="E253" s="23"/>
      <c r="F253" s="41">
        <f t="shared" si="16"/>
        <v>0</v>
      </c>
      <c r="G253" s="103"/>
    </row>
    <row r="254" spans="1:7" ht="12">
      <c r="A254" s="127"/>
      <c r="B254" s="114"/>
      <c r="C254" s="114"/>
      <c r="D254" s="23"/>
      <c r="E254" s="23"/>
      <c r="F254" s="41">
        <f t="shared" si="16"/>
        <v>0</v>
      </c>
      <c r="G254" s="103"/>
    </row>
    <row r="255" spans="1:7" ht="12">
      <c r="A255" s="127"/>
      <c r="B255" s="114"/>
      <c r="C255" s="114"/>
      <c r="D255" s="23"/>
      <c r="E255" s="23"/>
      <c r="F255" s="41">
        <f t="shared" si="16"/>
        <v>0</v>
      </c>
      <c r="G255" s="103"/>
    </row>
    <row r="256" spans="1:7" ht="12">
      <c r="A256" s="127"/>
      <c r="B256" s="114"/>
      <c r="C256" s="114"/>
      <c r="D256" s="23"/>
      <c r="E256" s="23"/>
      <c r="F256" s="41">
        <f t="shared" si="16"/>
        <v>0</v>
      </c>
      <c r="G256" s="103"/>
    </row>
    <row r="257" spans="1:7" ht="12">
      <c r="A257" s="127"/>
      <c r="B257" s="114"/>
      <c r="C257" s="114"/>
      <c r="D257" s="23"/>
      <c r="E257" s="23"/>
      <c r="F257" s="41">
        <f t="shared" si="16"/>
        <v>0</v>
      </c>
      <c r="G257" s="103"/>
    </row>
    <row r="258" spans="1:7" ht="12">
      <c r="A258" s="127"/>
      <c r="B258" s="114"/>
      <c r="C258" s="114"/>
      <c r="D258" s="23"/>
      <c r="E258" s="23"/>
      <c r="F258" s="41">
        <f t="shared" si="16"/>
        <v>0</v>
      </c>
      <c r="G258" s="103"/>
    </row>
    <row r="259" spans="1:7" ht="12">
      <c r="A259" s="127"/>
      <c r="B259" s="114"/>
      <c r="C259" s="114"/>
      <c r="D259" s="24"/>
      <c r="E259" s="24"/>
      <c r="F259" s="42">
        <f t="shared" si="16"/>
        <v>0</v>
      </c>
      <c r="G259" s="103"/>
    </row>
    <row r="260" spans="1:7" s="9" customFormat="1" ht="13.5" thickBot="1">
      <c r="A260" s="119" t="s">
        <v>8</v>
      </c>
      <c r="B260" s="119"/>
      <c r="C260" s="119"/>
      <c r="D260" s="20">
        <f>SUM(D238:D259)</f>
        <v>0</v>
      </c>
      <c r="E260" s="20">
        <f>SUM(E238:E259)</f>
        <v>0</v>
      </c>
      <c r="F260" s="20">
        <f>SUM(F238:F259)</f>
        <v>0</v>
      </c>
      <c r="G260" s="103"/>
    </row>
    <row r="261" spans="1:7" s="9" customFormat="1" ht="27" customHeight="1" thickBot="1" thickTop="1">
      <c r="A261" s="128"/>
      <c r="B261" s="128"/>
      <c r="C261" s="128"/>
      <c r="D261" s="128"/>
      <c r="E261" s="128"/>
      <c r="F261" s="128"/>
      <c r="G261" s="103"/>
    </row>
    <row r="262" spans="1:7" s="9" customFormat="1" ht="37.5" customHeight="1" thickBot="1">
      <c r="A262" s="135" t="s">
        <v>10</v>
      </c>
      <c r="B262" s="135"/>
      <c r="C262" s="135"/>
      <c r="D262" s="20">
        <f>+D115+D140+D166+D182+D198+D214+D235+D260</f>
        <v>0</v>
      </c>
      <c r="E262" s="20">
        <f>+E115+E140+E166+E182+E198+E214+E235+E260</f>
        <v>0</v>
      </c>
      <c r="F262" s="20">
        <f>+F115+F140+F166+F182+F198+F214+F235+F260</f>
        <v>0</v>
      </c>
      <c r="G262" s="103"/>
    </row>
    <row r="263" spans="1:7" ht="12.75" thickTop="1">
      <c r="A263" s="149" t="s">
        <v>78</v>
      </c>
      <c r="B263" s="150"/>
      <c r="C263" s="150"/>
      <c r="D263" s="150"/>
      <c r="E263" s="150"/>
      <c r="F263" s="150"/>
      <c r="G263" s="103"/>
    </row>
    <row r="264" spans="1:7" ht="12">
      <c r="A264" s="150"/>
      <c r="B264" s="150"/>
      <c r="C264" s="150"/>
      <c r="D264" s="150"/>
      <c r="E264" s="150"/>
      <c r="F264" s="150"/>
      <c r="G264" s="103"/>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CDD2"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IV1638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8" t="str">
        <f>'BUDGET DETAILS - Year 3'!$A$1</f>
        <v>Appendix C</v>
      </c>
      <c r="B1" s="88"/>
      <c r="C1" s="88"/>
      <c r="D1" s="88"/>
      <c r="E1" s="88"/>
      <c r="F1" s="88"/>
    </row>
    <row r="2" spans="1:6" ht="18">
      <c r="A2" s="2" t="s">
        <v>0</v>
      </c>
      <c r="B2" s="2"/>
      <c r="C2" s="2"/>
      <c r="D2" s="2"/>
      <c r="E2" s="2"/>
      <c r="F2" s="2"/>
    </row>
    <row r="3" spans="1:6" ht="12">
      <c r="A3" s="93"/>
      <c r="B3" s="93"/>
      <c r="C3" s="93"/>
      <c r="D3" s="93"/>
      <c r="E3" s="93"/>
      <c r="F3" s="93"/>
    </row>
    <row r="4" spans="1:6" ht="17.25" customHeight="1">
      <c r="A4" s="88" t="str">
        <f>'BUDGET DETAILS - Year 3'!$A$2</f>
        <v>(Insert Vendor Name)</v>
      </c>
      <c r="B4" s="88"/>
      <c r="C4" s="88"/>
      <c r="D4" s="88"/>
      <c r="E4" s="88"/>
      <c r="F4" s="88"/>
    </row>
    <row r="5" spans="1:6" ht="17.25" customHeight="1">
      <c r="A5" s="88" t="str">
        <f>'BUDGET DETAILS - Year 3'!$A$3</f>
        <v>(Insert SAP #)</v>
      </c>
      <c r="B5" s="88"/>
      <c r="C5" s="88"/>
      <c r="D5" s="88"/>
      <c r="E5" s="88"/>
      <c r="F5" s="88"/>
    </row>
    <row r="6" spans="1:6" ht="15">
      <c r="A6" s="101" t="str">
        <f>'BUDGET DETAILS - Year 3'!$A$4</f>
        <v>(Insert Budget Period)</v>
      </c>
      <c r="B6" s="101"/>
      <c r="C6" s="101"/>
      <c r="D6" s="101"/>
      <c r="E6" s="101"/>
      <c r="F6" s="101"/>
    </row>
    <row r="7" spans="1:6" ht="15.75" customHeight="1">
      <c r="A7" s="94"/>
      <c r="B7" s="94"/>
      <c r="C7" s="94"/>
      <c r="D7" s="94"/>
      <c r="E7" s="94"/>
      <c r="F7" s="94"/>
    </row>
    <row r="8" spans="1:6" ht="52.5" customHeight="1">
      <c r="A8" s="95" t="s">
        <v>1</v>
      </c>
      <c r="B8" s="96"/>
      <c r="C8" s="97"/>
      <c r="D8" s="51" t="str">
        <f>'BUDGET DETAILS - Year 3'!D6</f>
        <v>Original Budget</v>
      </c>
      <c r="E8" s="51" t="str">
        <f>'BUDGET DETAILS - Year 3'!E6</f>
        <v>Amendment Type &amp; Number</v>
      </c>
      <c r="F8" s="51" t="str">
        <f>'BUDGET DETAILS - Year 3'!F6</f>
        <v>Total Budget</v>
      </c>
    </row>
    <row r="9" spans="1:7" ht="30" customHeight="1">
      <c r="A9" s="98" t="s">
        <v>43</v>
      </c>
      <c r="B9" s="99"/>
      <c r="C9" s="100"/>
      <c r="D9" s="27">
        <f>'BUDGET DETAILS - Year 3'!D115</f>
        <v>0</v>
      </c>
      <c r="E9" s="27">
        <f>'BUDGET DETAILS - Year 3'!E115</f>
        <v>0</v>
      </c>
      <c r="F9" s="29">
        <f aca="true" t="shared" si="0" ref="F9:F16">D9+E9</f>
        <v>0</v>
      </c>
      <c r="G9" s="43">
        <f>IF(F9='BUDGET DETAILS - Year 3'!F115,"","ERROR")</f>
      </c>
    </row>
    <row r="10" spans="1:7" ht="30" customHeight="1">
      <c r="A10" s="84" t="s">
        <v>44</v>
      </c>
      <c r="B10" s="85"/>
      <c r="C10" s="86"/>
      <c r="D10" s="27">
        <f>'BUDGET DETAILS - Year 3'!D140</f>
        <v>0</v>
      </c>
      <c r="E10" s="1">
        <f>'BUDGET DETAILS - Year 3'!E140</f>
        <v>0</v>
      </c>
      <c r="F10" s="29">
        <f t="shared" si="0"/>
        <v>0</v>
      </c>
      <c r="G10" s="43">
        <f>IF(F10='BUDGET DETAILS - Year 3'!F140,"","ERROR")</f>
      </c>
    </row>
    <row r="11" spans="1:7" ht="30" customHeight="1">
      <c r="A11" s="84" t="s">
        <v>42</v>
      </c>
      <c r="B11" s="85"/>
      <c r="C11" s="86"/>
      <c r="D11" s="27">
        <f>'BUDGET DETAILS - Year 3'!D166</f>
        <v>0</v>
      </c>
      <c r="E11" s="1">
        <f>'BUDGET DETAILS - Year 3'!E166</f>
        <v>0</v>
      </c>
      <c r="F11" s="29">
        <f t="shared" si="0"/>
        <v>0</v>
      </c>
      <c r="G11" s="43">
        <f>IF(F11='BUDGET DETAILS - Year 3'!F166,"","ERROR")</f>
      </c>
    </row>
    <row r="12" spans="1:7" ht="30" customHeight="1">
      <c r="A12" s="84" t="s">
        <v>41</v>
      </c>
      <c r="B12" s="85"/>
      <c r="C12" s="86"/>
      <c r="D12" s="27">
        <f>'BUDGET DETAILS - Year 3'!D182</f>
        <v>0</v>
      </c>
      <c r="E12" s="1">
        <f>'BUDGET DETAILS - Year 3'!E182</f>
        <v>0</v>
      </c>
      <c r="F12" s="29">
        <f t="shared" si="0"/>
        <v>0</v>
      </c>
      <c r="G12" s="43">
        <f>IF(F12='BUDGET DETAILS - Year 3'!F182,"","ERROR")</f>
      </c>
    </row>
    <row r="13" spans="1:7" ht="30" customHeight="1">
      <c r="A13" s="84" t="s">
        <v>40</v>
      </c>
      <c r="B13" s="85"/>
      <c r="C13" s="86"/>
      <c r="D13" s="27">
        <f>'BUDGET DETAILS - Year 3'!D198</f>
        <v>0</v>
      </c>
      <c r="E13" s="1">
        <f>'BUDGET DETAILS - Year 3'!E198</f>
        <v>0</v>
      </c>
      <c r="F13" s="29">
        <f t="shared" si="0"/>
        <v>0</v>
      </c>
      <c r="G13" s="43">
        <f>IF(F13='BUDGET DETAILS - Year 3'!F198,"","ERROR")</f>
      </c>
    </row>
    <row r="14" spans="1:7" ht="30.75" customHeight="1">
      <c r="A14" s="84" t="s">
        <v>39</v>
      </c>
      <c r="B14" s="85"/>
      <c r="C14" s="86"/>
      <c r="D14" s="27">
        <f>'BUDGET DETAILS - Year 3'!D214</f>
        <v>0</v>
      </c>
      <c r="E14" s="1">
        <f>'BUDGET DETAILS - Year 3'!E214</f>
        <v>0</v>
      </c>
      <c r="F14" s="29">
        <f t="shared" si="0"/>
        <v>0</v>
      </c>
      <c r="G14" s="43">
        <f>IF(F14='BUDGET DETAILS - Year 3'!F214,"","ERROR")</f>
      </c>
    </row>
    <row r="15" spans="1:7" ht="30" customHeight="1">
      <c r="A15" s="84" t="s">
        <v>38</v>
      </c>
      <c r="B15" s="85"/>
      <c r="C15" s="86"/>
      <c r="D15" s="27">
        <f>'BUDGET DETAILS - Year 3'!D235</f>
        <v>0</v>
      </c>
      <c r="E15" s="1">
        <f>'BUDGET DETAILS - Year 3'!E235</f>
        <v>0</v>
      </c>
      <c r="F15" s="29">
        <f t="shared" si="0"/>
        <v>0</v>
      </c>
      <c r="G15" s="43">
        <f>IF(F15='BUDGET DETAILS - Year 3'!F235,"","ERROR")</f>
      </c>
    </row>
    <row r="16" spans="1:7" ht="30.75" customHeight="1">
      <c r="A16" s="84" t="s">
        <v>37</v>
      </c>
      <c r="B16" s="85"/>
      <c r="C16" s="86"/>
      <c r="D16" s="27">
        <f>'BUDGET DETAILS - Year 3'!D260</f>
        <v>0</v>
      </c>
      <c r="E16" s="1">
        <f>'BUDGET DETAILS - Year 3'!E260</f>
        <v>0</v>
      </c>
      <c r="F16" s="29">
        <f t="shared" si="0"/>
        <v>0</v>
      </c>
      <c r="G16" s="43">
        <f>IF(F16='BUDGET DETAILS - Year 3'!F260,"","ERROR")</f>
      </c>
    </row>
    <row r="17" spans="1:7" ht="30.75" customHeight="1">
      <c r="A17" s="84" t="s">
        <v>10</v>
      </c>
      <c r="B17" s="85"/>
      <c r="C17" s="86"/>
      <c r="D17" s="29">
        <f>SUM(D9:D16)</f>
        <v>0</v>
      </c>
      <c r="E17" s="1">
        <f>SUM(E9:E16)</f>
        <v>0</v>
      </c>
      <c r="F17" s="29">
        <f>SUM(F9:F16)</f>
        <v>0</v>
      </c>
      <c r="G17" s="43">
        <f>IF(F17='BUDGET DETAILS - Year 3'!F262,"","ERROR")</f>
      </c>
    </row>
    <row r="18" spans="1:6" ht="12">
      <c r="A18" s="92"/>
      <c r="B18" s="92"/>
      <c r="C18" s="92"/>
      <c r="D18" s="92"/>
      <c r="E18" s="92"/>
      <c r="F18" s="92"/>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90" t="s">
        <v>73</v>
      </c>
      <c r="B29" s="91"/>
      <c r="C29" s="91"/>
      <c r="D29" s="91"/>
      <c r="E29" s="91"/>
      <c r="F29" s="91"/>
    </row>
  </sheetData>
  <sheetProtection password="CDD2"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1" sqref="A1:IV16384"/>
      <selection pane="bottomLeft" activeCell="A1" sqref="A1:IV16384"/>
    </sheetView>
  </sheetViews>
  <sheetFormatPr defaultColWidth="9.140625" defaultRowHeight="12.75"/>
  <cols>
    <col min="1" max="1" width="31.140625" style="9" customWidth="1"/>
    <col min="2" max="2" width="11.7109375" style="9" customWidth="1"/>
    <col min="3" max="3" width="12.140625" style="9" bestFit="1" customWidth="1"/>
    <col min="4" max="6" width="15.7109375" style="9" customWidth="1"/>
    <col min="7" max="16384" width="9.140625" style="9" customWidth="1"/>
  </cols>
  <sheetData>
    <row r="1" spans="1:7" ht="15">
      <c r="A1" s="158" t="s">
        <v>27</v>
      </c>
      <c r="B1" s="158"/>
      <c r="C1" s="158"/>
      <c r="D1" s="158"/>
      <c r="E1" s="158"/>
      <c r="F1" s="158"/>
      <c r="G1" s="102"/>
    </row>
    <row r="2" spans="1:7" ht="15">
      <c r="A2" s="148" t="str">
        <f>'BUDGET DETAILS - Year 1 '!A2:F2</f>
        <v>(Insert Vendor Name)</v>
      </c>
      <c r="B2" s="148"/>
      <c r="C2" s="148"/>
      <c r="D2" s="148"/>
      <c r="E2" s="148"/>
      <c r="F2" s="148"/>
      <c r="G2" s="102"/>
    </row>
    <row r="3" spans="1:7" ht="15">
      <c r="A3" s="148" t="str">
        <f>'BUDGET DETAILS - Year 1 '!A3:F3</f>
        <v>(Insert SAP #)</v>
      </c>
      <c r="B3" s="148"/>
      <c r="C3" s="148"/>
      <c r="D3" s="148"/>
      <c r="E3" s="148"/>
      <c r="F3" s="148"/>
      <c r="G3" s="102"/>
    </row>
    <row r="4" spans="1:7" ht="15">
      <c r="A4" s="143" t="s">
        <v>49</v>
      </c>
      <c r="B4" s="143"/>
      <c r="C4" s="143"/>
      <c r="D4" s="143"/>
      <c r="E4" s="143"/>
      <c r="F4" s="143"/>
      <c r="G4" s="102"/>
    </row>
    <row r="5" spans="1:7" ht="4.5" customHeight="1" thickBot="1">
      <c r="A5" s="101"/>
      <c r="B5" s="101"/>
      <c r="C5" s="101"/>
      <c r="D5" s="101"/>
      <c r="E5" s="101"/>
      <c r="F5" s="101"/>
      <c r="G5" s="102"/>
    </row>
    <row r="6" spans="1:7" ht="30" customHeight="1">
      <c r="A6" s="105" t="s">
        <v>9</v>
      </c>
      <c r="B6" s="106"/>
      <c r="C6" s="107"/>
      <c r="D6" s="111" t="s">
        <v>98</v>
      </c>
      <c r="E6" s="159" t="s">
        <v>101</v>
      </c>
      <c r="F6" s="111" t="s">
        <v>99</v>
      </c>
      <c r="G6" s="102"/>
    </row>
    <row r="7" spans="1:7" ht="15" customHeight="1" thickBot="1">
      <c r="A7" s="108"/>
      <c r="B7" s="109"/>
      <c r="C7" s="110"/>
      <c r="D7" s="112"/>
      <c r="E7" s="160"/>
      <c r="F7" s="112"/>
      <c r="G7" s="102"/>
    </row>
    <row r="8" spans="1:7" ht="30" customHeight="1">
      <c r="A8" s="138" t="s">
        <v>32</v>
      </c>
      <c r="B8" s="138"/>
      <c r="C8" s="138"/>
      <c r="D8" s="138"/>
      <c r="E8" s="138"/>
      <c r="F8" s="138"/>
      <c r="G8" s="102"/>
    </row>
    <row r="9" spans="1:7" ht="12.75" customHeight="1">
      <c r="A9" s="136" t="s">
        <v>2</v>
      </c>
      <c r="B9" s="3" t="s">
        <v>3</v>
      </c>
      <c r="C9" s="3" t="s">
        <v>4</v>
      </c>
      <c r="D9" s="117"/>
      <c r="E9" s="117"/>
      <c r="F9" s="117"/>
      <c r="G9" s="102"/>
    </row>
    <row r="10" spans="1:7" ht="12.75" customHeight="1">
      <c r="A10" s="137"/>
      <c r="B10" s="15" t="s">
        <v>5</v>
      </c>
      <c r="C10" s="15" t="s">
        <v>6</v>
      </c>
      <c r="D10" s="117"/>
      <c r="E10" s="117"/>
      <c r="F10" s="117"/>
      <c r="G10" s="102"/>
    </row>
    <row r="11" spans="1:7" ht="12">
      <c r="A11" s="71"/>
      <c r="B11" s="72"/>
      <c r="C11" s="73"/>
      <c r="D11" s="68"/>
      <c r="E11" s="68"/>
      <c r="F11" s="41">
        <f aca="true" t="shared" si="0" ref="F11:F42">ROUND(B11*C11,2)</f>
        <v>0</v>
      </c>
      <c r="G11" s="67">
        <f>IF(D11+E11=F11,"","ERROR")</f>
      </c>
    </row>
    <row r="12" spans="1:7" ht="12">
      <c r="A12" s="71"/>
      <c r="B12" s="72"/>
      <c r="C12" s="73"/>
      <c r="D12" s="68"/>
      <c r="E12" s="68"/>
      <c r="F12" s="41">
        <f t="shared" si="0"/>
        <v>0</v>
      </c>
      <c r="G12" s="67">
        <f>IF(D12+E12=F12,"","ERROR")</f>
      </c>
    </row>
    <row r="13" spans="1:7" ht="12">
      <c r="A13" s="71"/>
      <c r="B13" s="72"/>
      <c r="C13" s="73"/>
      <c r="D13" s="68"/>
      <c r="E13" s="68"/>
      <c r="F13" s="41">
        <f t="shared" si="0"/>
        <v>0</v>
      </c>
      <c r="G13" s="67">
        <f aca="true" t="shared" si="1" ref="G13:G49">IF(D13+E13=F13,"","ERROR")</f>
      </c>
    </row>
    <row r="14" spans="1:7" ht="12">
      <c r="A14" s="71"/>
      <c r="B14" s="72"/>
      <c r="C14" s="73"/>
      <c r="D14" s="68"/>
      <c r="E14" s="68"/>
      <c r="F14" s="41">
        <f t="shared" si="0"/>
        <v>0</v>
      </c>
      <c r="G14" s="67">
        <f t="shared" si="1"/>
      </c>
    </row>
    <row r="15" spans="1:7" ht="12">
      <c r="A15" s="71"/>
      <c r="B15" s="72"/>
      <c r="C15" s="73"/>
      <c r="D15" s="68"/>
      <c r="E15" s="68"/>
      <c r="F15" s="41">
        <f t="shared" si="0"/>
        <v>0</v>
      </c>
      <c r="G15" s="67">
        <f t="shared" si="1"/>
      </c>
    </row>
    <row r="16" spans="1:7" ht="12">
      <c r="A16" s="71"/>
      <c r="B16" s="72"/>
      <c r="C16" s="73"/>
      <c r="D16" s="68"/>
      <c r="E16" s="68"/>
      <c r="F16" s="41">
        <f t="shared" si="0"/>
        <v>0</v>
      </c>
      <c r="G16" s="67">
        <f t="shared" si="1"/>
      </c>
    </row>
    <row r="17" spans="1:7" ht="12">
      <c r="A17" s="71"/>
      <c r="B17" s="72"/>
      <c r="C17" s="73"/>
      <c r="D17" s="68"/>
      <c r="E17" s="68"/>
      <c r="F17" s="41">
        <f t="shared" si="0"/>
        <v>0</v>
      </c>
      <c r="G17" s="67">
        <f t="shared" si="1"/>
      </c>
    </row>
    <row r="18" spans="1:7" ht="12">
      <c r="A18" s="71"/>
      <c r="B18" s="72"/>
      <c r="C18" s="73"/>
      <c r="D18" s="68"/>
      <c r="E18" s="68"/>
      <c r="F18" s="41">
        <f t="shared" si="0"/>
        <v>0</v>
      </c>
      <c r="G18" s="67">
        <f t="shared" si="1"/>
      </c>
    </row>
    <row r="19" spans="1:7" ht="12">
      <c r="A19" s="71"/>
      <c r="B19" s="72"/>
      <c r="C19" s="73"/>
      <c r="D19" s="68"/>
      <c r="E19" s="68"/>
      <c r="F19" s="41">
        <f t="shared" si="0"/>
        <v>0</v>
      </c>
      <c r="G19" s="67">
        <f t="shared" si="1"/>
      </c>
    </row>
    <row r="20" spans="1:7" ht="12">
      <c r="A20" s="71"/>
      <c r="B20" s="72"/>
      <c r="C20" s="73"/>
      <c r="D20" s="68"/>
      <c r="E20" s="68"/>
      <c r="F20" s="41">
        <f t="shared" si="0"/>
        <v>0</v>
      </c>
      <c r="G20" s="67">
        <f t="shared" si="1"/>
      </c>
    </row>
    <row r="21" spans="1:7" ht="12">
      <c r="A21" s="71"/>
      <c r="B21" s="72"/>
      <c r="C21" s="73"/>
      <c r="D21" s="68"/>
      <c r="E21" s="68"/>
      <c r="F21" s="41">
        <f t="shared" si="0"/>
        <v>0</v>
      </c>
      <c r="G21" s="67">
        <f t="shared" si="1"/>
      </c>
    </row>
    <row r="22" spans="1:7" ht="12">
      <c r="A22" s="71"/>
      <c r="B22" s="72"/>
      <c r="C22" s="73"/>
      <c r="D22" s="68"/>
      <c r="E22" s="68"/>
      <c r="F22" s="41">
        <f t="shared" si="0"/>
        <v>0</v>
      </c>
      <c r="G22" s="67">
        <f t="shared" si="1"/>
      </c>
    </row>
    <row r="23" spans="1:7" ht="12">
      <c r="A23" s="71"/>
      <c r="B23" s="72"/>
      <c r="C23" s="73"/>
      <c r="D23" s="68"/>
      <c r="E23" s="68"/>
      <c r="F23" s="41">
        <f t="shared" si="0"/>
        <v>0</v>
      </c>
      <c r="G23" s="67">
        <f t="shared" si="1"/>
      </c>
    </row>
    <row r="24" spans="1:7" ht="12">
      <c r="A24" s="71"/>
      <c r="B24" s="72"/>
      <c r="C24" s="73"/>
      <c r="D24" s="68"/>
      <c r="E24" s="68"/>
      <c r="F24" s="41">
        <f t="shared" si="0"/>
        <v>0</v>
      </c>
      <c r="G24" s="67">
        <f t="shared" si="1"/>
      </c>
    </row>
    <row r="25" spans="1:7" ht="12">
      <c r="A25" s="71"/>
      <c r="B25" s="72"/>
      <c r="C25" s="73"/>
      <c r="D25" s="68"/>
      <c r="E25" s="68"/>
      <c r="F25" s="41">
        <f t="shared" si="0"/>
        <v>0</v>
      </c>
      <c r="G25" s="67">
        <f t="shared" si="1"/>
      </c>
    </row>
    <row r="26" spans="1:7" ht="12">
      <c r="A26" s="71"/>
      <c r="B26" s="72"/>
      <c r="C26" s="73"/>
      <c r="D26" s="68"/>
      <c r="E26" s="68"/>
      <c r="F26" s="41">
        <f t="shared" si="0"/>
        <v>0</v>
      </c>
      <c r="G26" s="67">
        <f t="shared" si="1"/>
      </c>
    </row>
    <row r="27" spans="1:7" ht="12">
      <c r="A27" s="71"/>
      <c r="B27" s="72"/>
      <c r="C27" s="73"/>
      <c r="D27" s="68"/>
      <c r="E27" s="68"/>
      <c r="F27" s="41">
        <f t="shared" si="0"/>
        <v>0</v>
      </c>
      <c r="G27" s="67">
        <f t="shared" si="1"/>
      </c>
    </row>
    <row r="28" spans="1:7" ht="12">
      <c r="A28" s="71"/>
      <c r="B28" s="72"/>
      <c r="C28" s="73"/>
      <c r="D28" s="68"/>
      <c r="E28" s="68"/>
      <c r="F28" s="41">
        <f t="shared" si="0"/>
        <v>0</v>
      </c>
      <c r="G28" s="67">
        <f t="shared" si="1"/>
      </c>
    </row>
    <row r="29" spans="1:7" ht="12">
      <c r="A29" s="71"/>
      <c r="B29" s="72"/>
      <c r="C29" s="73"/>
      <c r="D29" s="68"/>
      <c r="E29" s="68"/>
      <c r="F29" s="41">
        <f t="shared" si="0"/>
        <v>0</v>
      </c>
      <c r="G29" s="67">
        <f t="shared" si="1"/>
      </c>
    </row>
    <row r="30" spans="1:7" ht="12">
      <c r="A30" s="71"/>
      <c r="B30" s="72"/>
      <c r="C30" s="73"/>
      <c r="D30" s="68"/>
      <c r="E30" s="68"/>
      <c r="F30" s="41">
        <f t="shared" si="0"/>
        <v>0</v>
      </c>
      <c r="G30" s="67">
        <f t="shared" si="1"/>
      </c>
    </row>
    <row r="31" spans="1:7" ht="12">
      <c r="A31" s="71"/>
      <c r="B31" s="72"/>
      <c r="C31" s="73"/>
      <c r="D31" s="68"/>
      <c r="E31" s="68"/>
      <c r="F31" s="41">
        <f t="shared" si="0"/>
        <v>0</v>
      </c>
      <c r="G31" s="67">
        <f t="shared" si="1"/>
      </c>
    </row>
    <row r="32" spans="1:7" ht="12">
      <c r="A32" s="71"/>
      <c r="B32" s="72"/>
      <c r="C32" s="73"/>
      <c r="D32" s="68"/>
      <c r="E32" s="68"/>
      <c r="F32" s="41">
        <f t="shared" si="0"/>
        <v>0</v>
      </c>
      <c r="G32" s="67">
        <f t="shared" si="1"/>
      </c>
    </row>
    <row r="33" spans="1:7" ht="12">
      <c r="A33" s="71"/>
      <c r="B33" s="72"/>
      <c r="C33" s="73"/>
      <c r="D33" s="68"/>
      <c r="E33" s="68"/>
      <c r="F33" s="41">
        <f t="shared" si="0"/>
        <v>0</v>
      </c>
      <c r="G33" s="67">
        <f t="shared" si="1"/>
      </c>
    </row>
    <row r="34" spans="1:7" ht="12">
      <c r="A34" s="71"/>
      <c r="B34" s="72"/>
      <c r="C34" s="73"/>
      <c r="D34" s="68"/>
      <c r="E34" s="68"/>
      <c r="F34" s="41">
        <f t="shared" si="0"/>
        <v>0</v>
      </c>
      <c r="G34" s="67">
        <f t="shared" si="1"/>
      </c>
    </row>
    <row r="35" spans="1:7" ht="12">
      <c r="A35" s="71"/>
      <c r="B35" s="72"/>
      <c r="C35" s="73"/>
      <c r="D35" s="68"/>
      <c r="E35" s="68"/>
      <c r="F35" s="41">
        <f t="shared" si="0"/>
        <v>0</v>
      </c>
      <c r="G35" s="67">
        <f t="shared" si="1"/>
      </c>
    </row>
    <row r="36" spans="1:7" ht="12">
      <c r="A36" s="71"/>
      <c r="B36" s="72"/>
      <c r="C36" s="73"/>
      <c r="D36" s="68"/>
      <c r="E36" s="68"/>
      <c r="F36" s="41">
        <f t="shared" si="0"/>
        <v>0</v>
      </c>
      <c r="G36" s="67">
        <f t="shared" si="1"/>
      </c>
    </row>
    <row r="37" spans="1:7" ht="12">
      <c r="A37" s="71"/>
      <c r="B37" s="72"/>
      <c r="C37" s="73"/>
      <c r="D37" s="68"/>
      <c r="E37" s="68"/>
      <c r="F37" s="41">
        <f t="shared" si="0"/>
        <v>0</v>
      </c>
      <c r="G37" s="67">
        <f t="shared" si="1"/>
      </c>
    </row>
    <row r="38" spans="1:7" ht="12">
      <c r="A38" s="71"/>
      <c r="B38" s="72"/>
      <c r="C38" s="73"/>
      <c r="D38" s="68"/>
      <c r="E38" s="68"/>
      <c r="F38" s="41">
        <f t="shared" si="0"/>
        <v>0</v>
      </c>
      <c r="G38" s="67">
        <f t="shared" si="1"/>
      </c>
    </row>
    <row r="39" spans="1:7" ht="12">
      <c r="A39" s="71"/>
      <c r="B39" s="72"/>
      <c r="C39" s="73"/>
      <c r="D39" s="68"/>
      <c r="E39" s="68"/>
      <c r="F39" s="41">
        <f t="shared" si="0"/>
        <v>0</v>
      </c>
      <c r="G39" s="67">
        <f t="shared" si="1"/>
      </c>
    </row>
    <row r="40" spans="1:7" ht="12">
      <c r="A40" s="71"/>
      <c r="B40" s="72"/>
      <c r="C40" s="73"/>
      <c r="D40" s="68"/>
      <c r="E40" s="68"/>
      <c r="F40" s="41">
        <f t="shared" si="0"/>
        <v>0</v>
      </c>
      <c r="G40" s="67">
        <f t="shared" si="1"/>
      </c>
    </row>
    <row r="41" spans="1:7" ht="12">
      <c r="A41" s="71"/>
      <c r="B41" s="72"/>
      <c r="C41" s="73"/>
      <c r="D41" s="68"/>
      <c r="E41" s="68"/>
      <c r="F41" s="41">
        <f t="shared" si="0"/>
        <v>0</v>
      </c>
      <c r="G41" s="67">
        <f t="shared" si="1"/>
      </c>
    </row>
    <row r="42" spans="1:7" ht="12">
      <c r="A42" s="71"/>
      <c r="B42" s="72"/>
      <c r="C42" s="73"/>
      <c r="D42" s="68"/>
      <c r="E42" s="68"/>
      <c r="F42" s="41">
        <f t="shared" si="0"/>
        <v>0</v>
      </c>
      <c r="G42" s="67">
        <f t="shared" si="1"/>
      </c>
    </row>
    <row r="43" spans="1:7" ht="12">
      <c r="A43" s="71"/>
      <c r="B43" s="72"/>
      <c r="C43" s="73"/>
      <c r="D43" s="68"/>
      <c r="E43" s="68"/>
      <c r="F43" s="41">
        <f aca="true" t="shared" si="2" ref="F43:F49">ROUND(B43*C43,2)</f>
        <v>0</v>
      </c>
      <c r="G43" s="67">
        <f t="shared" si="1"/>
      </c>
    </row>
    <row r="44" spans="1:7" ht="12">
      <c r="A44" s="71"/>
      <c r="B44" s="72"/>
      <c r="C44" s="73"/>
      <c r="D44" s="68"/>
      <c r="E44" s="68"/>
      <c r="F44" s="41">
        <f t="shared" si="2"/>
        <v>0</v>
      </c>
      <c r="G44" s="67">
        <f t="shared" si="1"/>
      </c>
    </row>
    <row r="45" spans="1:7" ht="12">
      <c r="A45" s="71"/>
      <c r="B45" s="72"/>
      <c r="C45" s="73"/>
      <c r="D45" s="68"/>
      <c r="E45" s="68"/>
      <c r="F45" s="41">
        <f t="shared" si="2"/>
        <v>0</v>
      </c>
      <c r="G45" s="67">
        <f t="shared" si="1"/>
      </c>
    </row>
    <row r="46" spans="1:7" ht="12">
      <c r="A46" s="71"/>
      <c r="B46" s="72"/>
      <c r="C46" s="73"/>
      <c r="D46" s="68"/>
      <c r="E46" s="68"/>
      <c r="F46" s="41">
        <f t="shared" si="2"/>
        <v>0</v>
      </c>
      <c r="G46" s="67">
        <f t="shared" si="1"/>
      </c>
    </row>
    <row r="47" spans="1:7" ht="12">
      <c r="A47" s="71"/>
      <c r="B47" s="72"/>
      <c r="C47" s="73"/>
      <c r="D47" s="68"/>
      <c r="E47" s="68"/>
      <c r="F47" s="41">
        <f t="shared" si="2"/>
        <v>0</v>
      </c>
      <c r="G47" s="67">
        <f t="shared" si="1"/>
      </c>
    </row>
    <row r="48" spans="1:7" ht="12">
      <c r="A48" s="71"/>
      <c r="B48" s="72"/>
      <c r="C48" s="73"/>
      <c r="D48" s="68"/>
      <c r="E48" s="68"/>
      <c r="F48" s="41">
        <f t="shared" si="2"/>
        <v>0</v>
      </c>
      <c r="G48" s="67">
        <f t="shared" si="1"/>
      </c>
    </row>
    <row r="49" spans="1:7" ht="12">
      <c r="A49" s="71"/>
      <c r="B49" s="72"/>
      <c r="C49" s="73"/>
      <c r="D49" s="68"/>
      <c r="E49" s="68"/>
      <c r="F49" s="41">
        <f t="shared" si="2"/>
        <v>0</v>
      </c>
      <c r="G49" s="67">
        <f t="shared" si="1"/>
      </c>
    </row>
    <row r="50" spans="1:7" ht="12">
      <c r="A50" s="45"/>
      <c r="B50" s="46"/>
      <c r="C50" s="52"/>
      <c r="D50" s="48"/>
      <c r="E50" s="41"/>
      <c r="F50" s="41"/>
      <c r="G50" s="102"/>
    </row>
    <row r="51" spans="1:7" ht="12">
      <c r="A51" s="45"/>
      <c r="B51" s="46"/>
      <c r="C51" s="52"/>
      <c r="D51" s="48"/>
      <c r="E51" s="41"/>
      <c r="F51" s="41"/>
      <c r="G51" s="102"/>
    </row>
    <row r="52" spans="1:7" ht="12">
      <c r="A52" s="45"/>
      <c r="B52" s="46"/>
      <c r="C52" s="47"/>
      <c r="D52" s="48"/>
      <c r="E52" s="41"/>
      <c r="F52" s="41"/>
      <c r="G52" s="102"/>
    </row>
    <row r="53" spans="1:7" ht="12">
      <c r="A53" s="45"/>
      <c r="B53" s="46"/>
      <c r="C53" s="47"/>
      <c r="D53" s="48"/>
      <c r="E53" s="41"/>
      <c r="F53" s="41"/>
      <c r="G53" s="102"/>
    </row>
    <row r="54" spans="1:7" ht="12">
      <c r="A54" s="45"/>
      <c r="B54" s="46"/>
      <c r="C54" s="47"/>
      <c r="D54" s="48"/>
      <c r="E54" s="41"/>
      <c r="F54" s="41"/>
      <c r="G54" s="102"/>
    </row>
    <row r="55" spans="1:7" ht="12">
      <c r="A55" s="45"/>
      <c r="B55" s="46"/>
      <c r="C55" s="47"/>
      <c r="D55" s="48"/>
      <c r="E55" s="41"/>
      <c r="F55" s="41"/>
      <c r="G55" s="102"/>
    </row>
    <row r="56" spans="1:7" ht="12">
      <c r="A56" s="45"/>
      <c r="B56" s="46"/>
      <c r="C56" s="47"/>
      <c r="D56" s="48"/>
      <c r="E56" s="41"/>
      <c r="F56" s="41"/>
      <c r="G56" s="102"/>
    </row>
    <row r="57" spans="1:7" ht="12">
      <c r="A57" s="45"/>
      <c r="B57" s="46"/>
      <c r="C57" s="47"/>
      <c r="D57" s="48"/>
      <c r="E57" s="41"/>
      <c r="F57" s="41"/>
      <c r="G57" s="102"/>
    </row>
    <row r="58" spans="1:7" ht="12">
      <c r="A58" s="45"/>
      <c r="B58" s="46"/>
      <c r="C58" s="47"/>
      <c r="D58" s="48"/>
      <c r="E58" s="41"/>
      <c r="F58" s="41"/>
      <c r="G58" s="102"/>
    </row>
    <row r="59" spans="1:7" ht="12">
      <c r="A59" s="45"/>
      <c r="B59" s="46"/>
      <c r="C59" s="47"/>
      <c r="D59" s="49"/>
      <c r="E59" s="42"/>
      <c r="F59" s="42"/>
      <c r="G59" s="102"/>
    </row>
    <row r="60" spans="1:7" ht="12.75" customHeight="1">
      <c r="A60" s="140" t="s">
        <v>7</v>
      </c>
      <c r="B60" s="140"/>
      <c r="C60" s="140"/>
      <c r="D60" s="14">
        <f>SUM(D11:D59)</f>
        <v>0</v>
      </c>
      <c r="E60" s="14">
        <f>SUM(E11:E59)</f>
        <v>0</v>
      </c>
      <c r="F60" s="14">
        <f>SUM(F11:F59)</f>
        <v>0</v>
      </c>
      <c r="G60" s="67">
        <f>IF(D60+E60=F60,"","ERROR")</f>
      </c>
    </row>
    <row r="61" spans="1:7" ht="12.75" customHeight="1">
      <c r="A61" s="139" t="s">
        <v>80</v>
      </c>
      <c r="B61" s="139"/>
      <c r="C61" s="139"/>
      <c r="D61" s="139"/>
      <c r="E61" s="139"/>
      <c r="F61" s="139"/>
      <c r="G61" s="102"/>
    </row>
    <row r="62" spans="1:7" ht="12.75" customHeight="1">
      <c r="A62" s="139"/>
      <c r="B62" s="139"/>
      <c r="C62" s="139"/>
      <c r="D62" s="139"/>
      <c r="E62" s="139"/>
      <c r="F62" s="139"/>
      <c r="G62" s="102"/>
    </row>
    <row r="63" spans="1:7" ht="12.75" customHeight="1">
      <c r="A63" s="121" t="s">
        <v>53</v>
      </c>
      <c r="B63" s="121"/>
      <c r="C63" s="121"/>
      <c r="D63" s="117"/>
      <c r="E63" s="117"/>
      <c r="F63" s="117"/>
      <c r="G63" s="102"/>
    </row>
    <row r="64" spans="1:7" ht="12.75" customHeight="1">
      <c r="A64" s="37"/>
      <c r="B64" s="36" t="s">
        <v>48</v>
      </c>
      <c r="C64" s="36" t="s">
        <v>5</v>
      </c>
      <c r="D64" s="117"/>
      <c r="E64" s="117"/>
      <c r="F64" s="117"/>
      <c r="G64" s="102"/>
    </row>
    <row r="65" spans="1:7" ht="12">
      <c r="A65" s="39">
        <f>IF(A11="","",+A11)</f>
      </c>
      <c r="B65" s="40">
        <f>+F11</f>
        <v>0</v>
      </c>
      <c r="C65" s="74"/>
      <c r="D65" s="69"/>
      <c r="E65" s="69"/>
      <c r="F65" s="41">
        <f aca="true" t="shared" si="3" ref="F65:F96">ROUND(B65*C65,2)</f>
        <v>0</v>
      </c>
      <c r="G65" s="67">
        <f aca="true" t="shared" si="4" ref="G65:G103">IF(D65+E65=F65,"","ERROR")</f>
      </c>
    </row>
    <row r="66" spans="1:7" ht="12">
      <c r="A66" s="39">
        <f>IF(A12="","",+A12)</f>
      </c>
      <c r="B66" s="40">
        <f>+F12</f>
        <v>0</v>
      </c>
      <c r="C66" s="74"/>
      <c r="D66" s="69"/>
      <c r="E66" s="69"/>
      <c r="F66" s="41">
        <f t="shared" si="3"/>
        <v>0</v>
      </c>
      <c r="G66" s="67">
        <f t="shared" si="4"/>
      </c>
    </row>
    <row r="67" spans="1:7" ht="12">
      <c r="A67" s="39">
        <f aca="true" t="shared" si="5" ref="A67:A103">IF(A13="","",+A13)</f>
      </c>
      <c r="B67" s="40">
        <f>+F13</f>
        <v>0</v>
      </c>
      <c r="C67" s="74"/>
      <c r="D67" s="69"/>
      <c r="E67" s="69"/>
      <c r="F67" s="41">
        <f t="shared" si="3"/>
        <v>0</v>
      </c>
      <c r="G67" s="67">
        <f t="shared" si="4"/>
      </c>
    </row>
    <row r="68" spans="1:7" ht="12">
      <c r="A68" s="39">
        <f t="shared" si="5"/>
      </c>
      <c r="B68" s="40">
        <f>+F14</f>
        <v>0</v>
      </c>
      <c r="C68" s="74"/>
      <c r="D68" s="69"/>
      <c r="E68" s="69"/>
      <c r="F68" s="41">
        <f t="shared" si="3"/>
        <v>0</v>
      </c>
      <c r="G68" s="67">
        <f t="shared" si="4"/>
      </c>
    </row>
    <row r="69" spans="1:7" ht="12">
      <c r="A69" s="39">
        <f t="shared" si="5"/>
      </c>
      <c r="B69" s="40">
        <f aca="true" t="shared" si="6" ref="B69:B103">+F15</f>
        <v>0</v>
      </c>
      <c r="C69" s="74"/>
      <c r="D69" s="69"/>
      <c r="E69" s="69"/>
      <c r="F69" s="41">
        <f t="shared" si="3"/>
        <v>0</v>
      </c>
      <c r="G69" s="67">
        <f t="shared" si="4"/>
      </c>
    </row>
    <row r="70" spans="1:7" ht="12">
      <c r="A70" s="39">
        <f t="shared" si="5"/>
      </c>
      <c r="B70" s="40">
        <f t="shared" si="6"/>
        <v>0</v>
      </c>
      <c r="C70" s="74"/>
      <c r="D70" s="69"/>
      <c r="E70" s="69"/>
      <c r="F70" s="41">
        <f t="shared" si="3"/>
        <v>0</v>
      </c>
      <c r="G70" s="67">
        <f t="shared" si="4"/>
      </c>
    </row>
    <row r="71" spans="1:7" ht="12">
      <c r="A71" s="39">
        <f t="shared" si="5"/>
      </c>
      <c r="B71" s="40">
        <f t="shared" si="6"/>
        <v>0</v>
      </c>
      <c r="C71" s="74"/>
      <c r="D71" s="69"/>
      <c r="E71" s="69"/>
      <c r="F71" s="41">
        <f t="shared" si="3"/>
        <v>0</v>
      </c>
      <c r="G71" s="67">
        <f t="shared" si="4"/>
      </c>
    </row>
    <row r="72" spans="1:7" ht="12">
      <c r="A72" s="39">
        <f t="shared" si="5"/>
      </c>
      <c r="B72" s="40">
        <f t="shared" si="6"/>
        <v>0</v>
      </c>
      <c r="C72" s="74"/>
      <c r="D72" s="69"/>
      <c r="E72" s="69"/>
      <c r="F72" s="41">
        <f t="shared" si="3"/>
        <v>0</v>
      </c>
      <c r="G72" s="67">
        <f t="shared" si="4"/>
      </c>
    </row>
    <row r="73" spans="1:7" ht="12">
      <c r="A73" s="39">
        <f t="shared" si="5"/>
      </c>
      <c r="B73" s="40">
        <f t="shared" si="6"/>
        <v>0</v>
      </c>
      <c r="C73" s="74"/>
      <c r="D73" s="69"/>
      <c r="E73" s="69"/>
      <c r="F73" s="41">
        <f t="shared" si="3"/>
        <v>0</v>
      </c>
      <c r="G73" s="67">
        <f t="shared" si="4"/>
      </c>
    </row>
    <row r="74" spans="1:7" ht="12">
      <c r="A74" s="39">
        <f t="shared" si="5"/>
      </c>
      <c r="B74" s="40">
        <f t="shared" si="6"/>
        <v>0</v>
      </c>
      <c r="C74" s="74"/>
      <c r="D74" s="69"/>
      <c r="E74" s="69"/>
      <c r="F74" s="41">
        <f t="shared" si="3"/>
        <v>0</v>
      </c>
      <c r="G74" s="67">
        <f t="shared" si="4"/>
      </c>
    </row>
    <row r="75" spans="1:7" ht="12">
      <c r="A75" s="39">
        <f t="shared" si="5"/>
      </c>
      <c r="B75" s="40">
        <f t="shared" si="6"/>
        <v>0</v>
      </c>
      <c r="C75" s="74"/>
      <c r="D75" s="69"/>
      <c r="E75" s="69"/>
      <c r="F75" s="41">
        <f t="shared" si="3"/>
        <v>0</v>
      </c>
      <c r="G75" s="67">
        <f t="shared" si="4"/>
      </c>
    </row>
    <row r="76" spans="1:7" ht="12">
      <c r="A76" s="39">
        <f t="shared" si="5"/>
      </c>
      <c r="B76" s="40">
        <f t="shared" si="6"/>
        <v>0</v>
      </c>
      <c r="C76" s="74"/>
      <c r="D76" s="69"/>
      <c r="E76" s="69"/>
      <c r="F76" s="41">
        <f t="shared" si="3"/>
        <v>0</v>
      </c>
      <c r="G76" s="67">
        <f t="shared" si="4"/>
      </c>
    </row>
    <row r="77" spans="1:7" ht="12">
      <c r="A77" s="39">
        <f t="shared" si="5"/>
      </c>
      <c r="B77" s="40">
        <f t="shared" si="6"/>
        <v>0</v>
      </c>
      <c r="C77" s="74"/>
      <c r="D77" s="69"/>
      <c r="E77" s="69"/>
      <c r="F77" s="41">
        <f t="shared" si="3"/>
        <v>0</v>
      </c>
      <c r="G77" s="67">
        <f t="shared" si="4"/>
      </c>
    </row>
    <row r="78" spans="1:7" ht="12">
      <c r="A78" s="39">
        <f t="shared" si="5"/>
      </c>
      <c r="B78" s="40">
        <f t="shared" si="6"/>
        <v>0</v>
      </c>
      <c r="C78" s="74"/>
      <c r="D78" s="69"/>
      <c r="E78" s="69"/>
      <c r="F78" s="41">
        <f t="shared" si="3"/>
        <v>0</v>
      </c>
      <c r="G78" s="67">
        <f t="shared" si="4"/>
      </c>
    </row>
    <row r="79" spans="1:7" ht="12">
      <c r="A79" s="39">
        <f t="shared" si="5"/>
      </c>
      <c r="B79" s="40">
        <f t="shared" si="6"/>
        <v>0</v>
      </c>
      <c r="C79" s="74"/>
      <c r="D79" s="69"/>
      <c r="E79" s="69"/>
      <c r="F79" s="41">
        <f t="shared" si="3"/>
        <v>0</v>
      </c>
      <c r="G79" s="67">
        <f t="shared" si="4"/>
      </c>
    </row>
    <row r="80" spans="1:7" ht="12">
      <c r="A80" s="39">
        <f t="shared" si="5"/>
      </c>
      <c r="B80" s="40">
        <f t="shared" si="6"/>
        <v>0</v>
      </c>
      <c r="C80" s="74"/>
      <c r="D80" s="69"/>
      <c r="E80" s="69"/>
      <c r="F80" s="41">
        <f t="shared" si="3"/>
        <v>0</v>
      </c>
      <c r="G80" s="67">
        <f t="shared" si="4"/>
      </c>
    </row>
    <row r="81" spans="1:7" ht="12">
      <c r="A81" s="39">
        <f t="shared" si="5"/>
      </c>
      <c r="B81" s="40">
        <f t="shared" si="6"/>
        <v>0</v>
      </c>
      <c r="C81" s="74"/>
      <c r="D81" s="69"/>
      <c r="E81" s="69"/>
      <c r="F81" s="41">
        <f t="shared" si="3"/>
        <v>0</v>
      </c>
      <c r="G81" s="67">
        <f t="shared" si="4"/>
      </c>
    </row>
    <row r="82" spans="1:7" ht="12">
      <c r="A82" s="39">
        <f t="shared" si="5"/>
      </c>
      <c r="B82" s="40">
        <f t="shared" si="6"/>
        <v>0</v>
      </c>
      <c r="C82" s="74"/>
      <c r="D82" s="69"/>
      <c r="E82" s="69"/>
      <c r="F82" s="41">
        <f t="shared" si="3"/>
        <v>0</v>
      </c>
      <c r="G82" s="67">
        <f t="shared" si="4"/>
      </c>
    </row>
    <row r="83" spans="1:7" ht="12">
      <c r="A83" s="39">
        <f t="shared" si="5"/>
      </c>
      <c r="B83" s="40">
        <f t="shared" si="6"/>
        <v>0</v>
      </c>
      <c r="C83" s="74"/>
      <c r="D83" s="69"/>
      <c r="E83" s="69"/>
      <c r="F83" s="41">
        <f t="shared" si="3"/>
        <v>0</v>
      </c>
      <c r="G83" s="67">
        <f t="shared" si="4"/>
      </c>
    </row>
    <row r="84" spans="1:7" ht="12">
      <c r="A84" s="39">
        <f t="shared" si="5"/>
      </c>
      <c r="B84" s="40">
        <f t="shared" si="6"/>
        <v>0</v>
      </c>
      <c r="C84" s="74"/>
      <c r="D84" s="69"/>
      <c r="E84" s="69"/>
      <c r="F84" s="41">
        <f t="shared" si="3"/>
        <v>0</v>
      </c>
      <c r="G84" s="67">
        <f t="shared" si="4"/>
      </c>
    </row>
    <row r="85" spans="1:7" ht="12">
      <c r="A85" s="39">
        <f t="shared" si="5"/>
      </c>
      <c r="B85" s="40">
        <f t="shared" si="6"/>
        <v>0</v>
      </c>
      <c r="C85" s="74"/>
      <c r="D85" s="69"/>
      <c r="E85" s="69"/>
      <c r="F85" s="41">
        <f t="shared" si="3"/>
        <v>0</v>
      </c>
      <c r="G85" s="67">
        <f t="shared" si="4"/>
      </c>
    </row>
    <row r="86" spans="1:7" ht="12">
      <c r="A86" s="39">
        <f t="shared" si="5"/>
      </c>
      <c r="B86" s="40">
        <f t="shared" si="6"/>
        <v>0</v>
      </c>
      <c r="C86" s="74"/>
      <c r="D86" s="69"/>
      <c r="E86" s="69"/>
      <c r="F86" s="41">
        <f t="shared" si="3"/>
        <v>0</v>
      </c>
      <c r="G86" s="67">
        <f t="shared" si="4"/>
      </c>
    </row>
    <row r="87" spans="1:7" ht="12">
      <c r="A87" s="39">
        <f t="shared" si="5"/>
      </c>
      <c r="B87" s="40">
        <f t="shared" si="6"/>
        <v>0</v>
      </c>
      <c r="C87" s="74"/>
      <c r="D87" s="69"/>
      <c r="E87" s="69"/>
      <c r="F87" s="41">
        <f t="shared" si="3"/>
        <v>0</v>
      </c>
      <c r="G87" s="67">
        <f t="shared" si="4"/>
      </c>
    </row>
    <row r="88" spans="1:7" ht="12">
      <c r="A88" s="39">
        <f t="shared" si="5"/>
      </c>
      <c r="B88" s="40">
        <f t="shared" si="6"/>
        <v>0</v>
      </c>
      <c r="C88" s="74"/>
      <c r="D88" s="69"/>
      <c r="E88" s="69"/>
      <c r="F88" s="41">
        <f t="shared" si="3"/>
        <v>0</v>
      </c>
      <c r="G88" s="67">
        <f t="shared" si="4"/>
      </c>
    </row>
    <row r="89" spans="1:7" ht="12">
      <c r="A89" s="39">
        <f t="shared" si="5"/>
      </c>
      <c r="B89" s="40">
        <f t="shared" si="6"/>
        <v>0</v>
      </c>
      <c r="C89" s="74"/>
      <c r="D89" s="69"/>
      <c r="E89" s="69"/>
      <c r="F89" s="41">
        <f t="shared" si="3"/>
        <v>0</v>
      </c>
      <c r="G89" s="67">
        <f t="shared" si="4"/>
      </c>
    </row>
    <row r="90" spans="1:7" ht="12">
      <c r="A90" s="39">
        <f t="shared" si="5"/>
      </c>
      <c r="B90" s="40">
        <f t="shared" si="6"/>
        <v>0</v>
      </c>
      <c r="C90" s="74"/>
      <c r="D90" s="69"/>
      <c r="E90" s="69"/>
      <c r="F90" s="41">
        <f t="shared" si="3"/>
        <v>0</v>
      </c>
      <c r="G90" s="67">
        <f t="shared" si="4"/>
      </c>
    </row>
    <row r="91" spans="1:7" ht="12">
      <c r="A91" s="39">
        <f t="shared" si="5"/>
      </c>
      <c r="B91" s="40">
        <f t="shared" si="6"/>
        <v>0</v>
      </c>
      <c r="C91" s="74"/>
      <c r="D91" s="69"/>
      <c r="E91" s="69"/>
      <c r="F91" s="41">
        <f t="shared" si="3"/>
        <v>0</v>
      </c>
      <c r="G91" s="67">
        <f t="shared" si="4"/>
      </c>
    </row>
    <row r="92" spans="1:7" ht="12">
      <c r="A92" s="39">
        <f t="shared" si="5"/>
      </c>
      <c r="B92" s="40">
        <f t="shared" si="6"/>
        <v>0</v>
      </c>
      <c r="C92" s="74"/>
      <c r="D92" s="69"/>
      <c r="E92" s="69"/>
      <c r="F92" s="41">
        <f t="shared" si="3"/>
        <v>0</v>
      </c>
      <c r="G92" s="67">
        <f t="shared" si="4"/>
      </c>
    </row>
    <row r="93" spans="1:7" ht="12">
      <c r="A93" s="39">
        <f t="shared" si="5"/>
      </c>
      <c r="B93" s="40">
        <f t="shared" si="6"/>
        <v>0</v>
      </c>
      <c r="C93" s="74"/>
      <c r="D93" s="69"/>
      <c r="E93" s="69"/>
      <c r="F93" s="41">
        <f t="shared" si="3"/>
        <v>0</v>
      </c>
      <c r="G93" s="67">
        <f t="shared" si="4"/>
      </c>
    </row>
    <row r="94" spans="1:7" ht="12">
      <c r="A94" s="39">
        <f t="shared" si="5"/>
      </c>
      <c r="B94" s="40">
        <f t="shared" si="6"/>
        <v>0</v>
      </c>
      <c r="C94" s="74"/>
      <c r="D94" s="69"/>
      <c r="E94" s="69"/>
      <c r="F94" s="41">
        <f t="shared" si="3"/>
        <v>0</v>
      </c>
      <c r="G94" s="67">
        <f t="shared" si="4"/>
      </c>
    </row>
    <row r="95" spans="1:7" ht="12">
      <c r="A95" s="39">
        <f t="shared" si="5"/>
      </c>
      <c r="B95" s="40">
        <f t="shared" si="6"/>
        <v>0</v>
      </c>
      <c r="C95" s="74"/>
      <c r="D95" s="69"/>
      <c r="E95" s="69"/>
      <c r="F95" s="41">
        <f t="shared" si="3"/>
        <v>0</v>
      </c>
      <c r="G95" s="67">
        <f t="shared" si="4"/>
      </c>
    </row>
    <row r="96" spans="1:7" ht="12">
      <c r="A96" s="39">
        <f t="shared" si="5"/>
      </c>
      <c r="B96" s="40">
        <f t="shared" si="6"/>
        <v>0</v>
      </c>
      <c r="C96" s="74"/>
      <c r="D96" s="69"/>
      <c r="E96" s="69"/>
      <c r="F96" s="41">
        <f t="shared" si="3"/>
        <v>0</v>
      </c>
      <c r="G96" s="67">
        <f t="shared" si="4"/>
      </c>
    </row>
    <row r="97" spans="1:7" ht="12">
      <c r="A97" s="39">
        <f t="shared" si="5"/>
      </c>
      <c r="B97" s="40">
        <f t="shared" si="6"/>
        <v>0</v>
      </c>
      <c r="C97" s="74"/>
      <c r="D97" s="69"/>
      <c r="E97" s="69"/>
      <c r="F97" s="41">
        <f aca="true" t="shared" si="7" ref="F97:F103">ROUND(B97*C97,2)</f>
        <v>0</v>
      </c>
      <c r="G97" s="67">
        <f t="shared" si="4"/>
      </c>
    </row>
    <row r="98" spans="1:7" ht="12">
      <c r="A98" s="39">
        <f t="shared" si="5"/>
      </c>
      <c r="B98" s="40">
        <f t="shared" si="6"/>
        <v>0</v>
      </c>
      <c r="C98" s="74"/>
      <c r="D98" s="69"/>
      <c r="E98" s="69"/>
      <c r="F98" s="41">
        <f t="shared" si="7"/>
        <v>0</v>
      </c>
      <c r="G98" s="67">
        <f t="shared" si="4"/>
      </c>
    </row>
    <row r="99" spans="1:7" ht="12">
      <c r="A99" s="39">
        <f t="shared" si="5"/>
      </c>
      <c r="B99" s="40">
        <f t="shared" si="6"/>
        <v>0</v>
      </c>
      <c r="C99" s="74"/>
      <c r="D99" s="69"/>
      <c r="E99" s="69"/>
      <c r="F99" s="41">
        <f t="shared" si="7"/>
        <v>0</v>
      </c>
      <c r="G99" s="67">
        <f t="shared" si="4"/>
      </c>
    </row>
    <row r="100" spans="1:7" ht="12">
      <c r="A100" s="39">
        <f t="shared" si="5"/>
      </c>
      <c r="B100" s="40">
        <f t="shared" si="6"/>
        <v>0</v>
      </c>
      <c r="C100" s="74"/>
      <c r="D100" s="69"/>
      <c r="E100" s="69"/>
      <c r="F100" s="41">
        <f t="shared" si="7"/>
        <v>0</v>
      </c>
      <c r="G100" s="67">
        <f t="shared" si="4"/>
      </c>
    </row>
    <row r="101" spans="1:7" ht="12">
      <c r="A101" s="39">
        <f t="shared" si="5"/>
      </c>
      <c r="B101" s="40">
        <f t="shared" si="6"/>
        <v>0</v>
      </c>
      <c r="C101" s="74"/>
      <c r="D101" s="69"/>
      <c r="E101" s="69"/>
      <c r="F101" s="41">
        <f t="shared" si="7"/>
        <v>0</v>
      </c>
      <c r="G101" s="67">
        <f t="shared" si="4"/>
      </c>
    </row>
    <row r="102" spans="1:7" ht="12">
      <c r="A102" s="39">
        <f t="shared" si="5"/>
      </c>
      <c r="B102" s="40">
        <f t="shared" si="6"/>
        <v>0</v>
      </c>
      <c r="C102" s="74"/>
      <c r="D102" s="69"/>
      <c r="E102" s="69"/>
      <c r="F102" s="41">
        <f t="shared" si="7"/>
        <v>0</v>
      </c>
      <c r="G102" s="67">
        <f t="shared" si="4"/>
      </c>
    </row>
    <row r="103" spans="1:7" ht="12">
      <c r="A103" s="39">
        <f t="shared" si="5"/>
      </c>
      <c r="B103" s="40">
        <f t="shared" si="6"/>
        <v>0</v>
      </c>
      <c r="C103" s="74"/>
      <c r="D103" s="69"/>
      <c r="E103" s="69"/>
      <c r="F103" s="41">
        <f t="shared" si="7"/>
        <v>0</v>
      </c>
      <c r="G103" s="67">
        <f t="shared" si="4"/>
      </c>
    </row>
    <row r="104" spans="1:7" ht="24.75" customHeight="1">
      <c r="A104" s="122" t="s">
        <v>52</v>
      </c>
      <c r="B104" s="122"/>
      <c r="C104" s="122"/>
      <c r="D104" s="48"/>
      <c r="E104" s="41"/>
      <c r="F104" s="41"/>
      <c r="G104" s="102"/>
    </row>
    <row r="105" spans="1:7" ht="12">
      <c r="A105" s="157"/>
      <c r="B105" s="157"/>
      <c r="C105" s="157"/>
      <c r="D105" s="48"/>
      <c r="E105" s="41"/>
      <c r="F105" s="41"/>
      <c r="G105" s="102"/>
    </row>
    <row r="106" spans="1:7" ht="12">
      <c r="A106" s="157"/>
      <c r="B106" s="157"/>
      <c r="C106" s="157"/>
      <c r="D106" s="48"/>
      <c r="E106" s="41"/>
      <c r="F106" s="41"/>
      <c r="G106" s="102"/>
    </row>
    <row r="107" spans="1:7" ht="12">
      <c r="A107" s="157"/>
      <c r="B107" s="157"/>
      <c r="C107" s="157"/>
      <c r="D107" s="48"/>
      <c r="E107" s="41"/>
      <c r="F107" s="41"/>
      <c r="G107" s="102"/>
    </row>
    <row r="108" spans="1:7" ht="12">
      <c r="A108" s="157"/>
      <c r="B108" s="157"/>
      <c r="C108" s="157"/>
      <c r="D108" s="48"/>
      <c r="E108" s="41"/>
      <c r="F108" s="41"/>
      <c r="G108" s="102"/>
    </row>
    <row r="109" spans="1:7" ht="12">
      <c r="A109" s="157"/>
      <c r="B109" s="157"/>
      <c r="C109" s="157"/>
      <c r="D109" s="48"/>
      <c r="E109" s="41"/>
      <c r="F109" s="41"/>
      <c r="G109" s="102"/>
    </row>
    <row r="110" spans="1:7" ht="12">
      <c r="A110" s="157"/>
      <c r="B110" s="157"/>
      <c r="C110" s="157"/>
      <c r="D110" s="48"/>
      <c r="E110" s="41"/>
      <c r="F110" s="41"/>
      <c r="G110" s="102"/>
    </row>
    <row r="111" spans="1:7" ht="12">
      <c r="A111" s="157"/>
      <c r="B111" s="157"/>
      <c r="C111" s="157"/>
      <c r="D111" s="48"/>
      <c r="E111" s="41"/>
      <c r="F111" s="41"/>
      <c r="G111" s="102"/>
    </row>
    <row r="112" spans="1:7" ht="12">
      <c r="A112" s="157"/>
      <c r="B112" s="157"/>
      <c r="C112" s="157"/>
      <c r="D112" s="49"/>
      <c r="E112" s="42"/>
      <c r="F112" s="42"/>
      <c r="G112" s="102"/>
    </row>
    <row r="113" spans="1:7" ht="12.75" customHeight="1">
      <c r="A113" s="140" t="s">
        <v>7</v>
      </c>
      <c r="B113" s="140"/>
      <c r="C113" s="140"/>
      <c r="D113" s="14">
        <f>SUM(D65:D112)</f>
        <v>0</v>
      </c>
      <c r="E113" s="14">
        <f>SUM(E65:E112)</f>
        <v>0</v>
      </c>
      <c r="F113" s="14">
        <f>SUM(F65:F112)</f>
        <v>0</v>
      </c>
      <c r="G113" s="102"/>
    </row>
    <row r="114" spans="1:7" ht="12.75" customHeight="1">
      <c r="A114" s="116"/>
      <c r="B114" s="116"/>
      <c r="C114" s="116"/>
      <c r="D114" s="116"/>
      <c r="E114" s="116"/>
      <c r="F114" s="116"/>
      <c r="G114" s="102"/>
    </row>
    <row r="115" spans="1:7" ht="12.75" customHeight="1" thickBot="1">
      <c r="A115" s="119" t="s">
        <v>8</v>
      </c>
      <c r="B115" s="119"/>
      <c r="C115" s="119"/>
      <c r="D115" s="16">
        <f>+D60+D113</f>
        <v>0</v>
      </c>
      <c r="E115" s="16">
        <f>+E60+E113</f>
        <v>0</v>
      </c>
      <c r="F115" s="16">
        <f>+F60+F113</f>
        <v>0</v>
      </c>
      <c r="G115" s="67">
        <f>IF(D115+E115=F115,"","ERROR")</f>
      </c>
    </row>
    <row r="116" spans="1:7" ht="27" customHeight="1" thickBot="1" thickTop="1">
      <c r="A116" s="125" t="s">
        <v>81</v>
      </c>
      <c r="B116" s="126"/>
      <c r="C116" s="126"/>
      <c r="D116" s="126"/>
      <c r="E116" s="126"/>
      <c r="F116" s="126"/>
      <c r="G116" s="102"/>
    </row>
    <row r="117" spans="1:7" ht="30" customHeight="1">
      <c r="A117" s="118" t="s">
        <v>45</v>
      </c>
      <c r="B117" s="118"/>
      <c r="C117" s="118"/>
      <c r="D117" s="118"/>
      <c r="E117" s="118"/>
      <c r="F117" s="118"/>
      <c r="G117" s="102"/>
    </row>
    <row r="118" spans="1:7" ht="12">
      <c r="A118" s="136" t="s">
        <v>28</v>
      </c>
      <c r="B118" s="3" t="s">
        <v>3</v>
      </c>
      <c r="C118" s="3" t="s">
        <v>4</v>
      </c>
      <c r="D118" s="117"/>
      <c r="E118" s="117"/>
      <c r="F118" s="117"/>
      <c r="G118" s="102"/>
    </row>
    <row r="119" spans="1:7" ht="12">
      <c r="A119" s="137"/>
      <c r="B119" s="15" t="s">
        <v>5</v>
      </c>
      <c r="C119" s="15" t="s">
        <v>6</v>
      </c>
      <c r="D119" s="117"/>
      <c r="E119" s="117"/>
      <c r="F119" s="117"/>
      <c r="G119" s="102"/>
    </row>
    <row r="120" spans="1:7" ht="12">
      <c r="A120" s="75"/>
      <c r="B120" s="76"/>
      <c r="C120" s="73"/>
      <c r="D120" s="69"/>
      <c r="E120" s="69"/>
      <c r="F120" s="41">
        <f aca="true" t="shared" si="8" ref="F120:F139">ROUND(B120*C120,2)</f>
        <v>0</v>
      </c>
      <c r="G120" s="67">
        <f aca="true" t="shared" si="9" ref="G120:G140">IF(D120+E120=F120,"","ERROR")</f>
      </c>
    </row>
    <row r="121" spans="1:7" ht="12">
      <c r="A121" s="75"/>
      <c r="B121" s="76"/>
      <c r="C121" s="73"/>
      <c r="D121" s="69"/>
      <c r="E121" s="69"/>
      <c r="F121" s="41">
        <f t="shared" si="8"/>
        <v>0</v>
      </c>
      <c r="G121" s="67">
        <f t="shared" si="9"/>
      </c>
    </row>
    <row r="122" spans="1:7" ht="12">
      <c r="A122" s="75"/>
      <c r="B122" s="76"/>
      <c r="C122" s="73"/>
      <c r="D122" s="69"/>
      <c r="E122" s="69"/>
      <c r="F122" s="41">
        <f t="shared" si="8"/>
        <v>0</v>
      </c>
      <c r="G122" s="67">
        <f t="shared" si="9"/>
      </c>
    </row>
    <row r="123" spans="1:7" ht="12">
      <c r="A123" s="75"/>
      <c r="B123" s="76"/>
      <c r="C123" s="73"/>
      <c r="D123" s="69"/>
      <c r="E123" s="69"/>
      <c r="F123" s="41">
        <f t="shared" si="8"/>
        <v>0</v>
      </c>
      <c r="G123" s="67">
        <f t="shared" si="9"/>
      </c>
    </row>
    <row r="124" spans="1:7" ht="12">
      <c r="A124" s="75"/>
      <c r="B124" s="76"/>
      <c r="C124" s="73"/>
      <c r="D124" s="69"/>
      <c r="E124" s="69"/>
      <c r="F124" s="41">
        <f t="shared" si="8"/>
        <v>0</v>
      </c>
      <c r="G124" s="67">
        <f t="shared" si="9"/>
      </c>
    </row>
    <row r="125" spans="1:7" ht="12">
      <c r="A125" s="75"/>
      <c r="B125" s="76"/>
      <c r="C125" s="73"/>
      <c r="D125" s="69"/>
      <c r="E125" s="69"/>
      <c r="F125" s="41">
        <f t="shared" si="8"/>
        <v>0</v>
      </c>
      <c r="G125" s="67">
        <f t="shared" si="9"/>
      </c>
    </row>
    <row r="126" spans="1:7" ht="12">
      <c r="A126" s="75"/>
      <c r="B126" s="76"/>
      <c r="C126" s="73"/>
      <c r="D126" s="69"/>
      <c r="E126" s="69"/>
      <c r="F126" s="41">
        <f t="shared" si="8"/>
        <v>0</v>
      </c>
      <c r="G126" s="67">
        <f t="shared" si="9"/>
      </c>
    </row>
    <row r="127" spans="1:7" ht="12">
      <c r="A127" s="75"/>
      <c r="B127" s="76"/>
      <c r="C127" s="73"/>
      <c r="D127" s="69"/>
      <c r="E127" s="69"/>
      <c r="F127" s="41">
        <f t="shared" si="8"/>
        <v>0</v>
      </c>
      <c r="G127" s="67">
        <f t="shared" si="9"/>
      </c>
    </row>
    <row r="128" spans="1:7" ht="12">
      <c r="A128" s="75"/>
      <c r="B128" s="76"/>
      <c r="C128" s="73"/>
      <c r="D128" s="69"/>
      <c r="E128" s="69"/>
      <c r="F128" s="41">
        <f t="shared" si="8"/>
        <v>0</v>
      </c>
      <c r="G128" s="67">
        <f t="shared" si="9"/>
      </c>
    </row>
    <row r="129" spans="1:7" ht="12">
      <c r="A129" s="75"/>
      <c r="B129" s="76"/>
      <c r="C129" s="73"/>
      <c r="D129" s="69"/>
      <c r="E129" s="69"/>
      <c r="F129" s="41">
        <f t="shared" si="8"/>
        <v>0</v>
      </c>
      <c r="G129" s="67">
        <f t="shared" si="9"/>
      </c>
    </row>
    <row r="130" spans="1:7" ht="12">
      <c r="A130" s="75"/>
      <c r="B130" s="76"/>
      <c r="C130" s="73"/>
      <c r="D130" s="69"/>
      <c r="E130" s="69"/>
      <c r="F130" s="41">
        <f t="shared" si="8"/>
        <v>0</v>
      </c>
      <c r="G130" s="67">
        <f t="shared" si="9"/>
      </c>
    </row>
    <row r="131" spans="1:7" ht="12">
      <c r="A131" s="75"/>
      <c r="B131" s="76"/>
      <c r="C131" s="73"/>
      <c r="D131" s="69"/>
      <c r="E131" s="69"/>
      <c r="F131" s="41">
        <f t="shared" si="8"/>
        <v>0</v>
      </c>
      <c r="G131" s="67">
        <f t="shared" si="9"/>
      </c>
    </row>
    <row r="132" spans="1:7" ht="12">
      <c r="A132" s="75"/>
      <c r="B132" s="76"/>
      <c r="C132" s="73"/>
      <c r="D132" s="69"/>
      <c r="E132" s="69"/>
      <c r="F132" s="41">
        <f t="shared" si="8"/>
        <v>0</v>
      </c>
      <c r="G132" s="67">
        <f t="shared" si="9"/>
      </c>
    </row>
    <row r="133" spans="1:7" ht="12">
      <c r="A133" s="75"/>
      <c r="B133" s="76"/>
      <c r="C133" s="73"/>
      <c r="D133" s="69"/>
      <c r="E133" s="69"/>
      <c r="F133" s="41">
        <f t="shared" si="8"/>
        <v>0</v>
      </c>
      <c r="G133" s="67">
        <f t="shared" si="9"/>
      </c>
    </row>
    <row r="134" spans="1:7" ht="12">
      <c r="A134" s="75"/>
      <c r="B134" s="76"/>
      <c r="C134" s="73"/>
      <c r="D134" s="69"/>
      <c r="E134" s="69"/>
      <c r="F134" s="41">
        <f t="shared" si="8"/>
        <v>0</v>
      </c>
      <c r="G134" s="67">
        <f t="shared" si="9"/>
      </c>
    </row>
    <row r="135" spans="1:7" ht="12">
      <c r="A135" s="75"/>
      <c r="B135" s="76"/>
      <c r="C135" s="73"/>
      <c r="D135" s="69"/>
      <c r="E135" s="69"/>
      <c r="F135" s="41">
        <f t="shared" si="8"/>
        <v>0</v>
      </c>
      <c r="G135" s="67">
        <f t="shared" si="9"/>
      </c>
    </row>
    <row r="136" spans="1:7" ht="12">
      <c r="A136" s="75"/>
      <c r="B136" s="76"/>
      <c r="C136" s="73"/>
      <c r="D136" s="69"/>
      <c r="E136" s="69"/>
      <c r="F136" s="41">
        <f t="shared" si="8"/>
        <v>0</v>
      </c>
      <c r="G136" s="67">
        <f t="shared" si="9"/>
      </c>
    </row>
    <row r="137" spans="1:7" ht="12">
      <c r="A137" s="75"/>
      <c r="B137" s="76"/>
      <c r="C137" s="73"/>
      <c r="D137" s="69"/>
      <c r="E137" s="69"/>
      <c r="F137" s="41">
        <f t="shared" si="8"/>
        <v>0</v>
      </c>
      <c r="G137" s="67">
        <f t="shared" si="9"/>
      </c>
    </row>
    <row r="138" spans="1:7" ht="12">
      <c r="A138" s="75"/>
      <c r="B138" s="76"/>
      <c r="C138" s="73"/>
      <c r="D138" s="69"/>
      <c r="E138" s="69"/>
      <c r="F138" s="41">
        <f t="shared" si="8"/>
        <v>0</v>
      </c>
      <c r="G138" s="67">
        <f t="shared" si="9"/>
      </c>
    </row>
    <row r="139" spans="1:7" ht="12">
      <c r="A139" s="75"/>
      <c r="B139" s="76"/>
      <c r="C139" s="73"/>
      <c r="D139" s="70"/>
      <c r="E139" s="70"/>
      <c r="F139" s="42">
        <f t="shared" si="8"/>
        <v>0</v>
      </c>
      <c r="G139" s="67">
        <f t="shared" si="9"/>
      </c>
    </row>
    <row r="140" spans="1:7" ht="12.75" customHeight="1" thickBot="1">
      <c r="A140" s="119" t="s">
        <v>8</v>
      </c>
      <c r="B140" s="119"/>
      <c r="C140" s="119"/>
      <c r="D140" s="32">
        <f>SUM(D120:D139)</f>
        <v>0</v>
      </c>
      <c r="E140" s="32">
        <f>SUM(E120:E139)</f>
        <v>0</v>
      </c>
      <c r="F140" s="32">
        <f>SUM(F120:F139)</f>
        <v>0</v>
      </c>
      <c r="G140" s="67">
        <f t="shared" si="9"/>
      </c>
    </row>
    <row r="141" spans="1:7" ht="27" customHeight="1" thickBot="1" thickTop="1">
      <c r="A141" s="133"/>
      <c r="B141" s="133"/>
      <c r="C141" s="133"/>
      <c r="D141" s="133"/>
      <c r="E141" s="133"/>
      <c r="F141" s="133"/>
      <c r="G141" s="102"/>
    </row>
    <row r="142" spans="1:7" ht="30" customHeight="1">
      <c r="A142" s="132" t="s">
        <v>33</v>
      </c>
      <c r="B142" s="132"/>
      <c r="C142" s="132"/>
      <c r="D142" s="132"/>
      <c r="E142" s="132"/>
      <c r="F142" s="132"/>
      <c r="G142" s="102"/>
    </row>
    <row r="143" spans="1:7" ht="12">
      <c r="A143" s="155"/>
      <c r="B143" s="156"/>
      <c r="C143" s="156"/>
      <c r="D143" s="69"/>
      <c r="E143" s="69"/>
      <c r="F143" s="41">
        <f aca="true" t="shared" si="10" ref="F143:F165">+D143+E143</f>
        <v>0</v>
      </c>
      <c r="G143" s="102"/>
    </row>
    <row r="144" spans="1:7" ht="12">
      <c r="A144" s="155"/>
      <c r="B144" s="156"/>
      <c r="C144" s="156"/>
      <c r="D144" s="69"/>
      <c r="E144" s="69"/>
      <c r="F144" s="41">
        <f t="shared" si="10"/>
        <v>0</v>
      </c>
      <c r="G144" s="102"/>
    </row>
    <row r="145" spans="1:7" ht="12">
      <c r="A145" s="155"/>
      <c r="B145" s="156"/>
      <c r="C145" s="156"/>
      <c r="D145" s="69"/>
      <c r="E145" s="69"/>
      <c r="F145" s="41">
        <f t="shared" si="10"/>
        <v>0</v>
      </c>
      <c r="G145" s="102"/>
    </row>
    <row r="146" spans="1:7" ht="12">
      <c r="A146" s="155"/>
      <c r="B146" s="156"/>
      <c r="C146" s="156"/>
      <c r="D146" s="69"/>
      <c r="E146" s="69"/>
      <c r="F146" s="41">
        <f t="shared" si="10"/>
        <v>0</v>
      </c>
      <c r="G146" s="102"/>
    </row>
    <row r="147" spans="1:7" ht="12">
      <c r="A147" s="155"/>
      <c r="B147" s="156"/>
      <c r="C147" s="156"/>
      <c r="D147" s="69"/>
      <c r="E147" s="69"/>
      <c r="F147" s="41">
        <f t="shared" si="10"/>
        <v>0</v>
      </c>
      <c r="G147" s="102"/>
    </row>
    <row r="148" spans="1:7" ht="12">
      <c r="A148" s="155"/>
      <c r="B148" s="156"/>
      <c r="C148" s="156"/>
      <c r="D148" s="69"/>
      <c r="E148" s="69"/>
      <c r="F148" s="41">
        <f t="shared" si="10"/>
        <v>0</v>
      </c>
      <c r="G148" s="102"/>
    </row>
    <row r="149" spans="1:7" ht="12">
      <c r="A149" s="155"/>
      <c r="B149" s="156"/>
      <c r="C149" s="156"/>
      <c r="D149" s="69"/>
      <c r="E149" s="69"/>
      <c r="F149" s="41">
        <f t="shared" si="10"/>
        <v>0</v>
      </c>
      <c r="G149" s="102"/>
    </row>
    <row r="150" spans="1:7" ht="12">
      <c r="A150" s="155"/>
      <c r="B150" s="156"/>
      <c r="C150" s="156"/>
      <c r="D150" s="69"/>
      <c r="E150" s="69"/>
      <c r="F150" s="41">
        <f t="shared" si="10"/>
        <v>0</v>
      </c>
      <c r="G150" s="102"/>
    </row>
    <row r="151" spans="1:7" ht="12">
      <c r="A151" s="155"/>
      <c r="B151" s="156"/>
      <c r="C151" s="156"/>
      <c r="D151" s="69"/>
      <c r="E151" s="69"/>
      <c r="F151" s="41">
        <f t="shared" si="10"/>
        <v>0</v>
      </c>
      <c r="G151" s="102"/>
    </row>
    <row r="152" spans="1:7" ht="12">
      <c r="A152" s="155"/>
      <c r="B152" s="156"/>
      <c r="C152" s="156"/>
      <c r="D152" s="69"/>
      <c r="E152" s="69"/>
      <c r="F152" s="41">
        <f t="shared" si="10"/>
        <v>0</v>
      </c>
      <c r="G152" s="102"/>
    </row>
    <row r="153" spans="1:7" ht="12">
      <c r="A153" s="155"/>
      <c r="B153" s="156"/>
      <c r="C153" s="156"/>
      <c r="D153" s="69"/>
      <c r="E153" s="69"/>
      <c r="F153" s="41">
        <f t="shared" si="10"/>
        <v>0</v>
      </c>
      <c r="G153" s="102"/>
    </row>
    <row r="154" spans="1:7" ht="12">
      <c r="A154" s="155"/>
      <c r="B154" s="156"/>
      <c r="C154" s="156"/>
      <c r="D154" s="69"/>
      <c r="E154" s="69"/>
      <c r="F154" s="41">
        <f t="shared" si="10"/>
        <v>0</v>
      </c>
      <c r="G154" s="102"/>
    </row>
    <row r="155" spans="1:7" ht="12">
      <c r="A155" s="155"/>
      <c r="B155" s="156"/>
      <c r="C155" s="156"/>
      <c r="D155" s="69"/>
      <c r="E155" s="69"/>
      <c r="F155" s="41">
        <f t="shared" si="10"/>
        <v>0</v>
      </c>
      <c r="G155" s="102"/>
    </row>
    <row r="156" spans="1:7" ht="12">
      <c r="A156" s="155"/>
      <c r="B156" s="156"/>
      <c r="C156" s="156"/>
      <c r="D156" s="69"/>
      <c r="E156" s="69"/>
      <c r="F156" s="41">
        <f t="shared" si="10"/>
        <v>0</v>
      </c>
      <c r="G156" s="102"/>
    </row>
    <row r="157" spans="1:7" ht="12">
      <c r="A157" s="155"/>
      <c r="B157" s="156"/>
      <c r="C157" s="156"/>
      <c r="D157" s="69"/>
      <c r="E157" s="69"/>
      <c r="F157" s="41">
        <f t="shared" si="10"/>
        <v>0</v>
      </c>
      <c r="G157" s="102"/>
    </row>
    <row r="158" spans="1:7" ht="12">
      <c r="A158" s="155"/>
      <c r="B158" s="156"/>
      <c r="C158" s="156"/>
      <c r="D158" s="69"/>
      <c r="E158" s="69"/>
      <c r="F158" s="41">
        <f t="shared" si="10"/>
        <v>0</v>
      </c>
      <c r="G158" s="102"/>
    </row>
    <row r="159" spans="1:7" ht="12">
      <c r="A159" s="155"/>
      <c r="B159" s="156"/>
      <c r="C159" s="156"/>
      <c r="D159" s="69"/>
      <c r="E159" s="69"/>
      <c r="F159" s="41">
        <f t="shared" si="10"/>
        <v>0</v>
      </c>
      <c r="G159" s="102"/>
    </row>
    <row r="160" spans="1:7" ht="12">
      <c r="A160" s="155"/>
      <c r="B160" s="156"/>
      <c r="C160" s="156"/>
      <c r="D160" s="69"/>
      <c r="E160" s="69"/>
      <c r="F160" s="41">
        <f t="shared" si="10"/>
        <v>0</v>
      </c>
      <c r="G160" s="102"/>
    </row>
    <row r="161" spans="1:7" ht="12">
      <c r="A161" s="155"/>
      <c r="B161" s="156"/>
      <c r="C161" s="156"/>
      <c r="D161" s="69"/>
      <c r="E161" s="69"/>
      <c r="F161" s="41">
        <f t="shared" si="10"/>
        <v>0</v>
      </c>
      <c r="G161" s="102"/>
    </row>
    <row r="162" spans="1:7" ht="12">
      <c r="A162" s="155"/>
      <c r="B162" s="156"/>
      <c r="C162" s="156"/>
      <c r="D162" s="69"/>
      <c r="E162" s="69"/>
      <c r="F162" s="41">
        <f t="shared" si="10"/>
        <v>0</v>
      </c>
      <c r="G162" s="102"/>
    </row>
    <row r="163" spans="1:7" ht="12">
      <c r="A163" s="155"/>
      <c r="B163" s="156"/>
      <c r="C163" s="156"/>
      <c r="D163" s="69"/>
      <c r="E163" s="69"/>
      <c r="F163" s="41">
        <f t="shared" si="10"/>
        <v>0</v>
      </c>
      <c r="G163" s="102"/>
    </row>
    <row r="164" spans="1:7" ht="12">
      <c r="A164" s="155"/>
      <c r="B164" s="156"/>
      <c r="C164" s="156"/>
      <c r="D164" s="69"/>
      <c r="E164" s="69"/>
      <c r="F164" s="41">
        <f t="shared" si="10"/>
        <v>0</v>
      </c>
      <c r="G164" s="102"/>
    </row>
    <row r="165" spans="1:7" ht="12">
      <c r="A165" s="155"/>
      <c r="B165" s="156"/>
      <c r="C165" s="156"/>
      <c r="D165" s="69"/>
      <c r="E165" s="69"/>
      <c r="F165" s="41">
        <f t="shared" si="10"/>
        <v>0</v>
      </c>
      <c r="G165" s="102"/>
    </row>
    <row r="166" spans="1:7" ht="13.5" thickBot="1">
      <c r="A166" s="119" t="s">
        <v>8</v>
      </c>
      <c r="B166" s="119"/>
      <c r="C166" s="119"/>
      <c r="D166" s="32">
        <f>SUM(D142:D165)</f>
        <v>0</v>
      </c>
      <c r="E166" s="32">
        <f>SUM(E142:E165)</f>
        <v>0</v>
      </c>
      <c r="F166" s="32">
        <f>SUM(F142:F165)</f>
        <v>0</v>
      </c>
      <c r="G166" s="102"/>
    </row>
    <row r="167" spans="1:7" ht="27" customHeight="1" thickBot="1" thickTop="1">
      <c r="A167" s="129" t="s">
        <v>82</v>
      </c>
      <c r="B167" s="129"/>
      <c r="C167" s="129"/>
      <c r="D167" s="129"/>
      <c r="E167" s="129"/>
      <c r="F167" s="129"/>
      <c r="G167" s="102"/>
    </row>
    <row r="168" spans="1:7" ht="30" customHeight="1">
      <c r="A168" s="118" t="s">
        <v>34</v>
      </c>
      <c r="B168" s="118"/>
      <c r="C168" s="118"/>
      <c r="D168" s="118"/>
      <c r="E168" s="118"/>
      <c r="F168" s="118"/>
      <c r="G168" s="102"/>
    </row>
    <row r="169" spans="1:7" ht="12.75" customHeight="1">
      <c r="A169" s="155"/>
      <c r="B169" s="156"/>
      <c r="C169" s="156"/>
      <c r="D169" s="69"/>
      <c r="E169" s="69"/>
      <c r="F169" s="41">
        <f aca="true" t="shared" si="11" ref="F169:F181">+D169+E169</f>
        <v>0</v>
      </c>
      <c r="G169" s="102"/>
    </row>
    <row r="170" spans="1:7" ht="12">
      <c r="A170" s="155"/>
      <c r="B170" s="156"/>
      <c r="C170" s="156"/>
      <c r="D170" s="69"/>
      <c r="E170" s="69"/>
      <c r="F170" s="41">
        <f t="shared" si="11"/>
        <v>0</v>
      </c>
      <c r="G170" s="102"/>
    </row>
    <row r="171" spans="1:7" ht="12">
      <c r="A171" s="155"/>
      <c r="B171" s="156"/>
      <c r="C171" s="156"/>
      <c r="D171" s="69"/>
      <c r="E171" s="69"/>
      <c r="F171" s="41">
        <f t="shared" si="11"/>
        <v>0</v>
      </c>
      <c r="G171" s="102"/>
    </row>
    <row r="172" spans="1:7" ht="12">
      <c r="A172" s="155"/>
      <c r="B172" s="156"/>
      <c r="C172" s="156"/>
      <c r="D172" s="69"/>
      <c r="E172" s="69"/>
      <c r="F172" s="41">
        <f t="shared" si="11"/>
        <v>0</v>
      </c>
      <c r="G172" s="102"/>
    </row>
    <row r="173" spans="1:7" ht="12">
      <c r="A173" s="155"/>
      <c r="B173" s="156"/>
      <c r="C173" s="156"/>
      <c r="D173" s="69"/>
      <c r="E173" s="69"/>
      <c r="F173" s="41">
        <f t="shared" si="11"/>
        <v>0</v>
      </c>
      <c r="G173" s="102"/>
    </row>
    <row r="174" spans="1:7" ht="12.75" customHeight="1">
      <c r="A174" s="155"/>
      <c r="B174" s="156"/>
      <c r="C174" s="156"/>
      <c r="D174" s="69"/>
      <c r="E174" s="69"/>
      <c r="F174" s="41">
        <f t="shared" si="11"/>
        <v>0</v>
      </c>
      <c r="G174" s="102"/>
    </row>
    <row r="175" spans="1:7" ht="12">
      <c r="A175" s="155"/>
      <c r="B175" s="156"/>
      <c r="C175" s="156"/>
      <c r="D175" s="69"/>
      <c r="E175" s="69"/>
      <c r="F175" s="41">
        <f t="shared" si="11"/>
        <v>0</v>
      </c>
      <c r="G175" s="102"/>
    </row>
    <row r="176" spans="1:7" ht="12">
      <c r="A176" s="155"/>
      <c r="B176" s="156"/>
      <c r="C176" s="156"/>
      <c r="D176" s="69"/>
      <c r="E176" s="69"/>
      <c r="F176" s="41">
        <f t="shared" si="11"/>
        <v>0</v>
      </c>
      <c r="G176" s="102"/>
    </row>
    <row r="177" spans="1:7" ht="12">
      <c r="A177" s="155"/>
      <c r="B177" s="156"/>
      <c r="C177" s="156"/>
      <c r="D177" s="69"/>
      <c r="E177" s="69"/>
      <c r="F177" s="41">
        <f t="shared" si="11"/>
        <v>0</v>
      </c>
      <c r="G177" s="102"/>
    </row>
    <row r="178" spans="1:7" ht="12">
      <c r="A178" s="155"/>
      <c r="B178" s="156"/>
      <c r="C178" s="156"/>
      <c r="D178" s="69"/>
      <c r="E178" s="69"/>
      <c r="F178" s="41">
        <f t="shared" si="11"/>
        <v>0</v>
      </c>
      <c r="G178" s="102"/>
    </row>
    <row r="179" spans="1:7" ht="12">
      <c r="A179" s="155"/>
      <c r="B179" s="156"/>
      <c r="C179" s="156"/>
      <c r="D179" s="69"/>
      <c r="E179" s="69"/>
      <c r="F179" s="41">
        <f t="shared" si="11"/>
        <v>0</v>
      </c>
      <c r="G179" s="102"/>
    </row>
    <row r="180" spans="1:7" ht="12.75" customHeight="1">
      <c r="A180" s="155"/>
      <c r="B180" s="156"/>
      <c r="C180" s="156"/>
      <c r="D180" s="69"/>
      <c r="E180" s="69"/>
      <c r="F180" s="41">
        <f t="shared" si="11"/>
        <v>0</v>
      </c>
      <c r="G180" s="102"/>
    </row>
    <row r="181" spans="1:7" ht="12">
      <c r="A181" s="152"/>
      <c r="B181" s="152"/>
      <c r="C181" s="152"/>
      <c r="D181" s="70"/>
      <c r="E181" s="70"/>
      <c r="F181" s="42">
        <f t="shared" si="11"/>
        <v>0</v>
      </c>
      <c r="G181" s="102"/>
    </row>
    <row r="182" spans="1:7" ht="13.5" thickBot="1">
      <c r="A182" s="119" t="s">
        <v>8</v>
      </c>
      <c r="B182" s="119"/>
      <c r="C182" s="119"/>
      <c r="D182" s="17">
        <f>SUM(D169:D181)</f>
        <v>0</v>
      </c>
      <c r="E182" s="17">
        <f>SUM(E169:E181)</f>
        <v>0</v>
      </c>
      <c r="F182" s="17">
        <f>SUM(F169:F181)</f>
        <v>0</v>
      </c>
      <c r="G182" s="102"/>
    </row>
    <row r="183" spans="1:7" ht="27" customHeight="1" thickBot="1" thickTop="1">
      <c r="A183" s="128"/>
      <c r="B183" s="128"/>
      <c r="C183" s="128"/>
      <c r="D183" s="128"/>
      <c r="E183" s="128"/>
      <c r="F183" s="128"/>
      <c r="G183" s="102"/>
    </row>
    <row r="184" spans="1:7" ht="30" customHeight="1">
      <c r="A184" s="118" t="s">
        <v>46</v>
      </c>
      <c r="B184" s="118"/>
      <c r="C184" s="118"/>
      <c r="D184" s="118"/>
      <c r="E184" s="118"/>
      <c r="F184" s="118"/>
      <c r="G184" s="102"/>
    </row>
    <row r="185" spans="1:7" ht="21.75" customHeight="1">
      <c r="A185" s="21"/>
      <c r="B185" s="28" t="s">
        <v>24</v>
      </c>
      <c r="C185" s="28" t="s">
        <v>25</v>
      </c>
      <c r="D185" s="117"/>
      <c r="E185" s="117"/>
      <c r="F185" s="117"/>
      <c r="G185" s="102"/>
    </row>
    <row r="186" spans="1:7" ht="12">
      <c r="A186" s="77"/>
      <c r="B186" s="78"/>
      <c r="C186" s="76"/>
      <c r="D186" s="69"/>
      <c r="E186" s="69"/>
      <c r="F186" s="41">
        <f aca="true" t="shared" si="12" ref="F186:F197">ROUND(B186*C186,2)</f>
        <v>0</v>
      </c>
      <c r="G186" s="67">
        <f aca="true" t="shared" si="13" ref="G186:G198">IF(D186+E186=F186,"","ERROR")</f>
      </c>
    </row>
    <row r="187" spans="1:7" ht="12">
      <c r="A187" s="77"/>
      <c r="B187" s="78"/>
      <c r="C187" s="76"/>
      <c r="D187" s="69"/>
      <c r="E187" s="69"/>
      <c r="F187" s="41">
        <f t="shared" si="12"/>
        <v>0</v>
      </c>
      <c r="G187" s="67">
        <f t="shared" si="13"/>
      </c>
    </row>
    <row r="188" spans="1:7" ht="12">
      <c r="A188" s="77"/>
      <c r="B188" s="78"/>
      <c r="C188" s="76"/>
      <c r="D188" s="69"/>
      <c r="E188" s="69"/>
      <c r="F188" s="41">
        <f t="shared" si="12"/>
        <v>0</v>
      </c>
      <c r="G188" s="67">
        <f t="shared" si="13"/>
      </c>
    </row>
    <row r="189" spans="1:7" ht="12">
      <c r="A189" s="77"/>
      <c r="B189" s="78"/>
      <c r="C189" s="76"/>
      <c r="D189" s="69"/>
      <c r="E189" s="69"/>
      <c r="F189" s="41">
        <f t="shared" si="12"/>
        <v>0</v>
      </c>
      <c r="G189" s="67">
        <f t="shared" si="13"/>
      </c>
    </row>
    <row r="190" spans="1:7" ht="12">
      <c r="A190" s="77"/>
      <c r="B190" s="78"/>
      <c r="C190" s="76"/>
      <c r="D190" s="69"/>
      <c r="E190" s="69"/>
      <c r="F190" s="41">
        <f t="shared" si="12"/>
        <v>0</v>
      </c>
      <c r="G190" s="67">
        <f t="shared" si="13"/>
      </c>
    </row>
    <row r="191" spans="1:7" ht="12">
      <c r="A191" s="77"/>
      <c r="B191" s="78"/>
      <c r="C191" s="76"/>
      <c r="D191" s="69"/>
      <c r="E191" s="69"/>
      <c r="F191" s="41">
        <f t="shared" si="12"/>
        <v>0</v>
      </c>
      <c r="G191" s="67">
        <f t="shared" si="13"/>
      </c>
    </row>
    <row r="192" spans="1:7" ht="12">
      <c r="A192" s="77"/>
      <c r="B192" s="78"/>
      <c r="C192" s="76"/>
      <c r="D192" s="69"/>
      <c r="E192" s="69"/>
      <c r="F192" s="41">
        <f t="shared" si="12"/>
        <v>0</v>
      </c>
      <c r="G192" s="67">
        <f t="shared" si="13"/>
      </c>
    </row>
    <row r="193" spans="1:7" ht="12">
      <c r="A193" s="77"/>
      <c r="B193" s="78"/>
      <c r="C193" s="76"/>
      <c r="D193" s="69"/>
      <c r="E193" s="69"/>
      <c r="F193" s="41">
        <f t="shared" si="12"/>
        <v>0</v>
      </c>
      <c r="G193" s="67">
        <f t="shared" si="13"/>
      </c>
    </row>
    <row r="194" spans="1:7" ht="12">
      <c r="A194" s="77"/>
      <c r="B194" s="78"/>
      <c r="C194" s="76"/>
      <c r="D194" s="69"/>
      <c r="E194" s="69"/>
      <c r="F194" s="41">
        <f t="shared" si="12"/>
        <v>0</v>
      </c>
      <c r="G194" s="67">
        <f t="shared" si="13"/>
      </c>
    </row>
    <row r="195" spans="1:7" ht="12">
      <c r="A195" s="77"/>
      <c r="B195" s="78"/>
      <c r="C195" s="76"/>
      <c r="D195" s="69"/>
      <c r="E195" s="69"/>
      <c r="F195" s="41">
        <f t="shared" si="12"/>
        <v>0</v>
      </c>
      <c r="G195" s="67">
        <f t="shared" si="13"/>
      </c>
    </row>
    <row r="196" spans="1:7" ht="12">
      <c r="A196" s="77"/>
      <c r="B196" s="78"/>
      <c r="C196" s="76"/>
      <c r="D196" s="69"/>
      <c r="E196" s="69"/>
      <c r="F196" s="41">
        <f t="shared" si="12"/>
        <v>0</v>
      </c>
      <c r="G196" s="67">
        <f t="shared" si="13"/>
      </c>
    </row>
    <row r="197" spans="1:7" ht="12">
      <c r="A197" s="77"/>
      <c r="B197" s="78"/>
      <c r="C197" s="76"/>
      <c r="D197" s="69"/>
      <c r="E197" s="69"/>
      <c r="F197" s="41">
        <f t="shared" si="12"/>
        <v>0</v>
      </c>
      <c r="G197" s="67">
        <f t="shared" si="13"/>
      </c>
    </row>
    <row r="198" spans="1:7" ht="13.5" thickBot="1">
      <c r="A198" s="119" t="s">
        <v>8</v>
      </c>
      <c r="B198" s="119"/>
      <c r="C198" s="119"/>
      <c r="D198" s="18">
        <f>SUM(D186:D197)</f>
        <v>0</v>
      </c>
      <c r="E198" s="18">
        <f>SUM(E186:E197)</f>
        <v>0</v>
      </c>
      <c r="F198" s="18">
        <f>SUM(F186:F197)</f>
        <v>0</v>
      </c>
      <c r="G198" s="67">
        <f t="shared" si="13"/>
      </c>
    </row>
    <row r="199" spans="1:7" ht="27" customHeight="1" thickBot="1" thickTop="1">
      <c r="A199" s="128"/>
      <c r="B199" s="128"/>
      <c r="C199" s="128"/>
      <c r="D199" s="128"/>
      <c r="E199" s="128"/>
      <c r="F199" s="128"/>
      <c r="G199" s="102"/>
    </row>
    <row r="200" spans="1:7" ht="30.75" customHeight="1">
      <c r="A200" s="118" t="s">
        <v>35</v>
      </c>
      <c r="B200" s="118"/>
      <c r="C200" s="118"/>
      <c r="D200" s="118"/>
      <c r="E200" s="118"/>
      <c r="F200" s="118"/>
      <c r="G200" s="102"/>
    </row>
    <row r="201" spans="1:7" ht="12">
      <c r="A201" s="154"/>
      <c r="B201" s="154"/>
      <c r="C201" s="154"/>
      <c r="D201" s="69"/>
      <c r="E201" s="69"/>
      <c r="F201" s="41">
        <f aca="true" t="shared" si="14" ref="F201:F213">+D201+E201</f>
        <v>0</v>
      </c>
      <c r="G201" s="102"/>
    </row>
    <row r="202" spans="1:7" ht="12">
      <c r="A202" s="154"/>
      <c r="B202" s="154"/>
      <c r="C202" s="154"/>
      <c r="D202" s="69"/>
      <c r="E202" s="69"/>
      <c r="F202" s="41">
        <f t="shared" si="14"/>
        <v>0</v>
      </c>
      <c r="G202" s="102"/>
    </row>
    <row r="203" spans="1:7" ht="12">
      <c r="A203" s="154"/>
      <c r="B203" s="154"/>
      <c r="C203" s="154"/>
      <c r="D203" s="69"/>
      <c r="E203" s="69"/>
      <c r="F203" s="41">
        <f t="shared" si="14"/>
        <v>0</v>
      </c>
      <c r="G203" s="102"/>
    </row>
    <row r="204" spans="1:7" ht="12">
      <c r="A204" s="154"/>
      <c r="B204" s="154"/>
      <c r="C204" s="154"/>
      <c r="D204" s="69"/>
      <c r="E204" s="69"/>
      <c r="F204" s="41">
        <f t="shared" si="14"/>
        <v>0</v>
      </c>
      <c r="G204" s="102"/>
    </row>
    <row r="205" spans="1:7" ht="12">
      <c r="A205" s="154"/>
      <c r="B205" s="154"/>
      <c r="C205" s="154"/>
      <c r="D205" s="69"/>
      <c r="E205" s="69"/>
      <c r="F205" s="41">
        <f t="shared" si="14"/>
        <v>0</v>
      </c>
      <c r="G205" s="102"/>
    </row>
    <row r="206" spans="1:7" ht="12">
      <c r="A206" s="154"/>
      <c r="B206" s="154"/>
      <c r="C206" s="154"/>
      <c r="D206" s="69"/>
      <c r="E206" s="69"/>
      <c r="F206" s="41">
        <f t="shared" si="14"/>
        <v>0</v>
      </c>
      <c r="G206" s="102"/>
    </row>
    <row r="207" spans="1:7" ht="12">
      <c r="A207" s="154"/>
      <c r="B207" s="154"/>
      <c r="C207" s="154"/>
      <c r="D207" s="69"/>
      <c r="E207" s="69"/>
      <c r="F207" s="41">
        <f t="shared" si="14"/>
        <v>0</v>
      </c>
      <c r="G207" s="102"/>
    </row>
    <row r="208" spans="1:7" ht="12">
      <c r="A208" s="154"/>
      <c r="B208" s="154"/>
      <c r="C208" s="154"/>
      <c r="D208" s="69"/>
      <c r="E208" s="69"/>
      <c r="F208" s="41">
        <f t="shared" si="14"/>
        <v>0</v>
      </c>
      <c r="G208" s="102"/>
    </row>
    <row r="209" spans="1:7" ht="12">
      <c r="A209" s="154"/>
      <c r="B209" s="154"/>
      <c r="C209" s="154"/>
      <c r="D209" s="69"/>
      <c r="E209" s="69"/>
      <c r="F209" s="41">
        <f t="shared" si="14"/>
        <v>0</v>
      </c>
      <c r="G209" s="102"/>
    </row>
    <row r="210" spans="1:7" ht="12">
      <c r="A210" s="154"/>
      <c r="B210" s="154"/>
      <c r="C210" s="154"/>
      <c r="D210" s="69"/>
      <c r="E210" s="69"/>
      <c r="F210" s="41">
        <f t="shared" si="14"/>
        <v>0</v>
      </c>
      <c r="G210" s="102"/>
    </row>
    <row r="211" spans="1:7" ht="12">
      <c r="A211" s="154"/>
      <c r="B211" s="154"/>
      <c r="C211" s="154"/>
      <c r="D211" s="69"/>
      <c r="E211" s="69"/>
      <c r="F211" s="41">
        <f t="shared" si="14"/>
        <v>0</v>
      </c>
      <c r="G211" s="102"/>
    </row>
    <row r="212" spans="1:7" ht="12.75" customHeight="1">
      <c r="A212" s="154"/>
      <c r="B212" s="154"/>
      <c r="C212" s="154"/>
      <c r="D212" s="69"/>
      <c r="E212" s="69"/>
      <c r="F212" s="41">
        <f t="shared" si="14"/>
        <v>0</v>
      </c>
      <c r="G212" s="102"/>
    </row>
    <row r="213" spans="1:7" ht="12">
      <c r="A213" s="154"/>
      <c r="B213" s="154"/>
      <c r="C213" s="154"/>
      <c r="D213" s="70"/>
      <c r="E213" s="70"/>
      <c r="F213" s="42">
        <f t="shared" si="14"/>
        <v>0</v>
      </c>
      <c r="G213" s="102"/>
    </row>
    <row r="214" spans="1:7" s="4" customFormat="1" ht="13.5" thickBot="1">
      <c r="A214" s="119" t="s">
        <v>8</v>
      </c>
      <c r="B214" s="119"/>
      <c r="C214" s="119"/>
      <c r="D214" s="17">
        <f>SUM(D201:D213)</f>
        <v>0</v>
      </c>
      <c r="E214" s="17">
        <f>SUM(E201:E213)</f>
        <v>0</v>
      </c>
      <c r="F214" s="17">
        <f>SUM(F201:F213)</f>
        <v>0</v>
      </c>
      <c r="G214" s="102"/>
    </row>
    <row r="215" spans="1:7" s="4" customFormat="1" ht="27" customHeight="1" thickBot="1" thickTop="1">
      <c r="A215" s="129" t="s">
        <v>83</v>
      </c>
      <c r="B215" s="130"/>
      <c r="C215" s="130"/>
      <c r="D215" s="130"/>
      <c r="E215" s="130"/>
      <c r="F215" s="130"/>
      <c r="G215" s="102"/>
    </row>
    <row r="216" spans="1:7" ht="30" customHeight="1">
      <c r="A216" s="144" t="s">
        <v>36</v>
      </c>
      <c r="B216" s="144"/>
      <c r="C216" s="144"/>
      <c r="D216" s="144"/>
      <c r="E216" s="144"/>
      <c r="F216" s="144"/>
      <c r="G216" s="102"/>
    </row>
    <row r="217" spans="1:7" ht="12">
      <c r="A217" s="152"/>
      <c r="B217" s="153"/>
      <c r="C217" s="153"/>
      <c r="D217" s="69"/>
      <c r="E217" s="69"/>
      <c r="F217" s="41">
        <f aca="true" t="shared" si="15" ref="F217:F234">+D217+E217</f>
        <v>0</v>
      </c>
      <c r="G217" s="102"/>
    </row>
    <row r="218" spans="1:7" ht="12">
      <c r="A218" s="152"/>
      <c r="B218" s="153"/>
      <c r="C218" s="153"/>
      <c r="D218" s="69"/>
      <c r="E218" s="69"/>
      <c r="F218" s="41">
        <f t="shared" si="15"/>
        <v>0</v>
      </c>
      <c r="G218" s="102"/>
    </row>
    <row r="219" spans="1:7" ht="12">
      <c r="A219" s="152"/>
      <c r="B219" s="153"/>
      <c r="C219" s="153"/>
      <c r="D219" s="69"/>
      <c r="E219" s="69"/>
      <c r="F219" s="41">
        <f t="shared" si="15"/>
        <v>0</v>
      </c>
      <c r="G219" s="102"/>
    </row>
    <row r="220" spans="1:7" ht="12">
      <c r="A220" s="152"/>
      <c r="B220" s="153"/>
      <c r="C220" s="153"/>
      <c r="D220" s="69"/>
      <c r="E220" s="69"/>
      <c r="F220" s="41">
        <f t="shared" si="15"/>
        <v>0</v>
      </c>
      <c r="G220" s="102"/>
    </row>
    <row r="221" spans="1:7" ht="12">
      <c r="A221" s="152"/>
      <c r="B221" s="153"/>
      <c r="C221" s="153"/>
      <c r="D221" s="69"/>
      <c r="E221" s="69"/>
      <c r="F221" s="41">
        <f t="shared" si="15"/>
        <v>0</v>
      </c>
      <c r="G221" s="102"/>
    </row>
    <row r="222" spans="1:7" ht="12">
      <c r="A222" s="152"/>
      <c r="B222" s="153"/>
      <c r="C222" s="153"/>
      <c r="D222" s="69"/>
      <c r="E222" s="69"/>
      <c r="F222" s="41">
        <f t="shared" si="15"/>
        <v>0</v>
      </c>
      <c r="G222" s="102"/>
    </row>
    <row r="223" spans="1:7" ht="12">
      <c r="A223" s="152"/>
      <c r="B223" s="153"/>
      <c r="C223" s="153"/>
      <c r="D223" s="69"/>
      <c r="E223" s="69"/>
      <c r="F223" s="41">
        <f t="shared" si="15"/>
        <v>0</v>
      </c>
      <c r="G223" s="102"/>
    </row>
    <row r="224" spans="1:7" ht="12">
      <c r="A224" s="152"/>
      <c r="B224" s="153"/>
      <c r="C224" s="153"/>
      <c r="D224" s="69"/>
      <c r="E224" s="69"/>
      <c r="F224" s="41">
        <f t="shared" si="15"/>
        <v>0</v>
      </c>
      <c r="G224" s="102"/>
    </row>
    <row r="225" spans="1:7" ht="12">
      <c r="A225" s="152"/>
      <c r="B225" s="153"/>
      <c r="C225" s="153"/>
      <c r="D225" s="69"/>
      <c r="E225" s="69"/>
      <c r="F225" s="41">
        <f t="shared" si="15"/>
        <v>0</v>
      </c>
      <c r="G225" s="102"/>
    </row>
    <row r="226" spans="1:7" ht="12">
      <c r="A226" s="152"/>
      <c r="B226" s="153"/>
      <c r="C226" s="153"/>
      <c r="D226" s="69"/>
      <c r="E226" s="69"/>
      <c r="F226" s="41">
        <f t="shared" si="15"/>
        <v>0</v>
      </c>
      <c r="G226" s="102"/>
    </row>
    <row r="227" spans="1:7" ht="12">
      <c r="A227" s="152"/>
      <c r="B227" s="153"/>
      <c r="C227" s="153"/>
      <c r="D227" s="69"/>
      <c r="E227" s="69"/>
      <c r="F227" s="41">
        <f t="shared" si="15"/>
        <v>0</v>
      </c>
      <c r="G227" s="102"/>
    </row>
    <row r="228" spans="1:7" ht="12">
      <c r="A228" s="152"/>
      <c r="B228" s="153"/>
      <c r="C228" s="153"/>
      <c r="D228" s="69"/>
      <c r="E228" s="69"/>
      <c r="F228" s="41">
        <f t="shared" si="15"/>
        <v>0</v>
      </c>
      <c r="G228" s="102"/>
    </row>
    <row r="229" spans="1:7" ht="12">
      <c r="A229" s="152"/>
      <c r="B229" s="153"/>
      <c r="C229" s="153"/>
      <c r="D229" s="69"/>
      <c r="E229" s="69"/>
      <c r="F229" s="41">
        <f t="shared" si="15"/>
        <v>0</v>
      </c>
      <c r="G229" s="102"/>
    </row>
    <row r="230" spans="1:7" ht="12">
      <c r="A230" s="152"/>
      <c r="B230" s="153"/>
      <c r="C230" s="153"/>
      <c r="D230" s="69"/>
      <c r="E230" s="69"/>
      <c r="F230" s="41">
        <f t="shared" si="15"/>
        <v>0</v>
      </c>
      <c r="G230" s="102"/>
    </row>
    <row r="231" spans="1:7" ht="12">
      <c r="A231" s="152"/>
      <c r="B231" s="153"/>
      <c r="C231" s="153"/>
      <c r="D231" s="69"/>
      <c r="E231" s="69"/>
      <c r="F231" s="41">
        <f t="shared" si="15"/>
        <v>0</v>
      </c>
      <c r="G231" s="102"/>
    </row>
    <row r="232" spans="1:7" ht="12">
      <c r="A232" s="152"/>
      <c r="B232" s="153"/>
      <c r="C232" s="153"/>
      <c r="D232" s="69"/>
      <c r="E232" s="69"/>
      <c r="F232" s="41">
        <f t="shared" si="15"/>
        <v>0</v>
      </c>
      <c r="G232" s="102"/>
    </row>
    <row r="233" spans="1:7" ht="12">
      <c r="A233" s="152"/>
      <c r="B233" s="153"/>
      <c r="C233" s="153"/>
      <c r="D233" s="69"/>
      <c r="E233" s="69"/>
      <c r="F233" s="41">
        <f t="shared" si="15"/>
        <v>0</v>
      </c>
      <c r="G233" s="102"/>
    </row>
    <row r="234" spans="1:7" ht="12">
      <c r="A234" s="152"/>
      <c r="B234" s="153"/>
      <c r="C234" s="153"/>
      <c r="D234" s="69"/>
      <c r="E234" s="69"/>
      <c r="F234" s="41">
        <f t="shared" si="15"/>
        <v>0</v>
      </c>
      <c r="G234" s="102"/>
    </row>
    <row r="235" spans="1:7" s="19" customFormat="1" ht="13.5" thickBot="1">
      <c r="A235" s="119" t="s">
        <v>8</v>
      </c>
      <c r="B235" s="119"/>
      <c r="C235" s="119"/>
      <c r="D235" s="18">
        <f>SUM(D217:D234)</f>
        <v>0</v>
      </c>
      <c r="E235" s="18">
        <f>SUM(E217:E234)</f>
        <v>0</v>
      </c>
      <c r="F235" s="18">
        <f>SUM(F217:F234)</f>
        <v>0</v>
      </c>
      <c r="G235" s="102"/>
    </row>
    <row r="236" spans="1:7" s="19" customFormat="1" ht="27" customHeight="1" thickBot="1" thickTop="1">
      <c r="A236" s="128"/>
      <c r="B236" s="128"/>
      <c r="C236" s="128"/>
      <c r="D236" s="128"/>
      <c r="E236" s="128"/>
      <c r="F236" s="128"/>
      <c r="G236" s="102"/>
    </row>
    <row r="237" spans="1:7" ht="30.75" customHeight="1">
      <c r="A237" s="118" t="s">
        <v>47</v>
      </c>
      <c r="B237" s="118"/>
      <c r="C237" s="118"/>
      <c r="D237" s="118"/>
      <c r="E237" s="118"/>
      <c r="F237" s="118"/>
      <c r="G237" s="102"/>
    </row>
    <row r="238" spans="1:7" ht="12">
      <c r="A238" s="152"/>
      <c r="B238" s="153"/>
      <c r="C238" s="153"/>
      <c r="D238" s="69"/>
      <c r="E238" s="69"/>
      <c r="F238" s="41">
        <f aca="true" t="shared" si="16" ref="F238:F259">+D238+E238</f>
        <v>0</v>
      </c>
      <c r="G238" s="102"/>
    </row>
    <row r="239" spans="1:7" ht="12">
      <c r="A239" s="152"/>
      <c r="B239" s="153"/>
      <c r="C239" s="153"/>
      <c r="D239" s="69"/>
      <c r="E239" s="69"/>
      <c r="F239" s="41">
        <f t="shared" si="16"/>
        <v>0</v>
      </c>
      <c r="G239" s="102"/>
    </row>
    <row r="240" spans="1:7" ht="12">
      <c r="A240" s="152"/>
      <c r="B240" s="153"/>
      <c r="C240" s="153"/>
      <c r="D240" s="69"/>
      <c r="E240" s="69"/>
      <c r="F240" s="41">
        <f t="shared" si="16"/>
        <v>0</v>
      </c>
      <c r="G240" s="102"/>
    </row>
    <row r="241" spans="1:7" ht="12">
      <c r="A241" s="152"/>
      <c r="B241" s="153"/>
      <c r="C241" s="153"/>
      <c r="D241" s="69"/>
      <c r="E241" s="69"/>
      <c r="F241" s="41">
        <f t="shared" si="16"/>
        <v>0</v>
      </c>
      <c r="G241" s="102"/>
    </row>
    <row r="242" spans="1:7" ht="12">
      <c r="A242" s="152"/>
      <c r="B242" s="153"/>
      <c r="C242" s="153"/>
      <c r="D242" s="69"/>
      <c r="E242" s="69"/>
      <c r="F242" s="41">
        <f t="shared" si="16"/>
        <v>0</v>
      </c>
      <c r="G242" s="102"/>
    </row>
    <row r="243" spans="1:7" ht="12">
      <c r="A243" s="152"/>
      <c r="B243" s="153"/>
      <c r="C243" s="153"/>
      <c r="D243" s="69"/>
      <c r="E243" s="69"/>
      <c r="F243" s="41">
        <f t="shared" si="16"/>
        <v>0</v>
      </c>
      <c r="G243" s="102"/>
    </row>
    <row r="244" spans="1:7" ht="12">
      <c r="A244" s="152"/>
      <c r="B244" s="153"/>
      <c r="C244" s="153"/>
      <c r="D244" s="69"/>
      <c r="E244" s="69"/>
      <c r="F244" s="41">
        <f t="shared" si="16"/>
        <v>0</v>
      </c>
      <c r="G244" s="102"/>
    </row>
    <row r="245" spans="1:7" ht="12">
      <c r="A245" s="152"/>
      <c r="B245" s="153"/>
      <c r="C245" s="153"/>
      <c r="D245" s="69"/>
      <c r="E245" s="69"/>
      <c r="F245" s="41">
        <f t="shared" si="16"/>
        <v>0</v>
      </c>
      <c r="G245" s="102"/>
    </row>
    <row r="246" spans="1:7" ht="12">
      <c r="A246" s="152"/>
      <c r="B246" s="153"/>
      <c r="C246" s="153"/>
      <c r="D246" s="69"/>
      <c r="E246" s="69"/>
      <c r="F246" s="41">
        <f t="shared" si="16"/>
        <v>0</v>
      </c>
      <c r="G246" s="102"/>
    </row>
    <row r="247" spans="1:7" ht="12">
      <c r="A247" s="152"/>
      <c r="B247" s="153"/>
      <c r="C247" s="153"/>
      <c r="D247" s="69"/>
      <c r="E247" s="69"/>
      <c r="F247" s="41">
        <f t="shared" si="16"/>
        <v>0</v>
      </c>
      <c r="G247" s="102"/>
    </row>
    <row r="248" spans="1:7" ht="12">
      <c r="A248" s="152"/>
      <c r="B248" s="153"/>
      <c r="C248" s="153"/>
      <c r="D248" s="69"/>
      <c r="E248" s="69"/>
      <c r="F248" s="41">
        <f t="shared" si="16"/>
        <v>0</v>
      </c>
      <c r="G248" s="102"/>
    </row>
    <row r="249" spans="1:7" ht="12">
      <c r="A249" s="152"/>
      <c r="B249" s="153"/>
      <c r="C249" s="153"/>
      <c r="D249" s="69"/>
      <c r="E249" s="69"/>
      <c r="F249" s="41">
        <f t="shared" si="16"/>
        <v>0</v>
      </c>
      <c r="G249" s="102"/>
    </row>
    <row r="250" spans="1:7" ht="12">
      <c r="A250" s="152"/>
      <c r="B250" s="153"/>
      <c r="C250" s="153"/>
      <c r="D250" s="69"/>
      <c r="E250" s="69"/>
      <c r="F250" s="41">
        <f t="shared" si="16"/>
        <v>0</v>
      </c>
      <c r="G250" s="102"/>
    </row>
    <row r="251" spans="1:7" ht="12">
      <c r="A251" s="152"/>
      <c r="B251" s="153"/>
      <c r="C251" s="153"/>
      <c r="D251" s="69"/>
      <c r="E251" s="69"/>
      <c r="F251" s="41">
        <f t="shared" si="16"/>
        <v>0</v>
      </c>
      <c r="G251" s="102"/>
    </row>
    <row r="252" spans="1:7" ht="12">
      <c r="A252" s="152"/>
      <c r="B252" s="153"/>
      <c r="C252" s="153"/>
      <c r="D252" s="69"/>
      <c r="E252" s="69"/>
      <c r="F252" s="41">
        <f t="shared" si="16"/>
        <v>0</v>
      </c>
      <c r="G252" s="102"/>
    </row>
    <row r="253" spans="1:7" ht="12">
      <c r="A253" s="152"/>
      <c r="B253" s="153"/>
      <c r="C253" s="153"/>
      <c r="D253" s="69"/>
      <c r="E253" s="69"/>
      <c r="F253" s="41">
        <f t="shared" si="16"/>
        <v>0</v>
      </c>
      <c r="G253" s="102"/>
    </row>
    <row r="254" spans="1:7" ht="12">
      <c r="A254" s="152"/>
      <c r="B254" s="153"/>
      <c r="C254" s="153"/>
      <c r="D254" s="69"/>
      <c r="E254" s="69"/>
      <c r="F254" s="41">
        <f t="shared" si="16"/>
        <v>0</v>
      </c>
      <c r="G254" s="102"/>
    </row>
    <row r="255" spans="1:7" ht="12">
      <c r="A255" s="152"/>
      <c r="B255" s="153"/>
      <c r="C255" s="153"/>
      <c r="D255" s="69"/>
      <c r="E255" s="69"/>
      <c r="F255" s="41">
        <f t="shared" si="16"/>
        <v>0</v>
      </c>
      <c r="G255" s="102"/>
    </row>
    <row r="256" spans="1:7" ht="12">
      <c r="A256" s="152"/>
      <c r="B256" s="153"/>
      <c r="C256" s="153"/>
      <c r="D256" s="69"/>
      <c r="E256" s="69"/>
      <c r="F256" s="41">
        <f t="shared" si="16"/>
        <v>0</v>
      </c>
      <c r="G256" s="102"/>
    </row>
    <row r="257" spans="1:7" ht="12">
      <c r="A257" s="152"/>
      <c r="B257" s="153"/>
      <c r="C257" s="153"/>
      <c r="D257" s="69"/>
      <c r="E257" s="69"/>
      <c r="F257" s="41">
        <f t="shared" si="16"/>
        <v>0</v>
      </c>
      <c r="G257" s="102"/>
    </row>
    <row r="258" spans="1:7" ht="12">
      <c r="A258" s="152"/>
      <c r="B258" s="153"/>
      <c r="C258" s="153"/>
      <c r="D258" s="69"/>
      <c r="E258" s="69"/>
      <c r="F258" s="41">
        <f t="shared" si="16"/>
        <v>0</v>
      </c>
      <c r="G258" s="102"/>
    </row>
    <row r="259" spans="1:7" ht="12">
      <c r="A259" s="152"/>
      <c r="B259" s="153"/>
      <c r="C259" s="153"/>
      <c r="D259" s="70"/>
      <c r="E259" s="70"/>
      <c r="F259" s="42">
        <f t="shared" si="16"/>
        <v>0</v>
      </c>
      <c r="G259" s="102"/>
    </row>
    <row r="260" spans="1:7" ht="13.5" thickBot="1">
      <c r="A260" s="119" t="s">
        <v>8</v>
      </c>
      <c r="B260" s="119"/>
      <c r="C260" s="119"/>
      <c r="D260" s="20">
        <f>SUM(D238:D259)</f>
        <v>0</v>
      </c>
      <c r="E260" s="20">
        <f>SUM(E238:E259)</f>
        <v>0</v>
      </c>
      <c r="F260" s="20">
        <f>SUM(F238:F259)</f>
        <v>0</v>
      </c>
      <c r="G260" s="102"/>
    </row>
    <row r="261" spans="1:7" ht="27" customHeight="1" thickBot="1" thickTop="1">
      <c r="A261" s="128"/>
      <c r="B261" s="128"/>
      <c r="C261" s="128"/>
      <c r="D261" s="128"/>
      <c r="E261" s="128"/>
      <c r="F261" s="128"/>
      <c r="G261" s="102"/>
    </row>
    <row r="262" spans="1:7" ht="37.5" customHeight="1" thickBot="1">
      <c r="A262" s="135" t="s">
        <v>10</v>
      </c>
      <c r="B262" s="135"/>
      <c r="C262" s="135"/>
      <c r="D262" s="20">
        <f>+D115+D140+D166+D182+D198+D214+D235+D260</f>
        <v>0</v>
      </c>
      <c r="E262" s="20">
        <f>+E115+E140+E166+E182+E198+E214+E235+E260</f>
        <v>0</v>
      </c>
      <c r="F262" s="20">
        <f>+F115+F140+F166+F182+F198+F214+F235+F260</f>
        <v>0</v>
      </c>
      <c r="G262" s="102"/>
    </row>
    <row r="263" spans="1:7" ht="12.75" thickTop="1">
      <c r="A263" s="149" t="s">
        <v>84</v>
      </c>
      <c r="B263" s="150"/>
      <c r="C263" s="150"/>
      <c r="D263" s="150"/>
      <c r="E263" s="150"/>
      <c r="F263" s="150"/>
      <c r="G263" s="102"/>
    </row>
    <row r="264" spans="1:7" ht="12">
      <c r="A264" s="150"/>
      <c r="B264" s="150"/>
      <c r="C264" s="150"/>
      <c r="D264" s="150"/>
      <c r="E264" s="150"/>
      <c r="F264" s="150"/>
      <c r="G264" s="102"/>
    </row>
    <row r="265" spans="1:6" ht="12">
      <c r="A265" s="79"/>
      <c r="B265" s="79"/>
      <c r="C265" s="79"/>
      <c r="D265" s="79"/>
      <c r="E265" s="79"/>
      <c r="F265" s="79"/>
    </row>
    <row r="266" spans="1:6" ht="12">
      <c r="A266" s="79"/>
      <c r="B266" s="79"/>
      <c r="C266" s="79"/>
      <c r="D266" s="79"/>
      <c r="E266" s="79"/>
      <c r="F266" s="79"/>
    </row>
    <row r="267" spans="1:6" ht="12">
      <c r="A267" s="79"/>
      <c r="B267" s="79"/>
      <c r="C267" s="79"/>
      <c r="D267" s="79"/>
      <c r="E267" s="79"/>
      <c r="F267" s="79"/>
    </row>
    <row r="268" spans="1:6" ht="12">
      <c r="A268" s="79"/>
      <c r="B268" s="79"/>
      <c r="C268" s="79"/>
      <c r="D268" s="79"/>
      <c r="E268" s="79"/>
      <c r="F268" s="79"/>
    </row>
    <row r="269" spans="1:6" ht="12">
      <c r="A269" s="79"/>
      <c r="B269" s="79"/>
      <c r="C269" s="79"/>
      <c r="D269" s="79"/>
      <c r="E269" s="79"/>
      <c r="F269" s="79"/>
    </row>
    <row r="270" spans="1:6" ht="12">
      <c r="A270" s="80"/>
      <c r="B270" s="79"/>
      <c r="C270" s="79"/>
      <c r="D270" s="79"/>
      <c r="E270" s="79"/>
      <c r="F270" s="79"/>
    </row>
    <row r="271" spans="1:6" ht="12">
      <c r="A271" s="79"/>
      <c r="B271" s="79"/>
      <c r="C271" s="79"/>
      <c r="D271" s="79"/>
      <c r="E271" s="79"/>
      <c r="F271" s="79"/>
    </row>
    <row r="272" spans="1:6" ht="12">
      <c r="A272" s="79"/>
      <c r="B272" s="79"/>
      <c r="C272" s="79"/>
      <c r="D272" s="79"/>
      <c r="E272" s="79"/>
      <c r="F272" s="79"/>
    </row>
    <row r="273" spans="1:6" ht="12">
      <c r="A273" s="79"/>
      <c r="B273" s="79"/>
      <c r="C273" s="79"/>
      <c r="D273" s="79"/>
      <c r="E273" s="79"/>
      <c r="F273" s="79"/>
    </row>
    <row r="274" spans="1:6" ht="12">
      <c r="A274" s="81"/>
      <c r="B274" s="79"/>
      <c r="C274" s="79"/>
      <c r="D274" s="79"/>
      <c r="E274" s="79"/>
      <c r="F274" s="79"/>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lastPrinted>2010-11-15T16:29:59Z</cp:lastPrinted>
  <dcterms:created xsi:type="dcterms:W3CDTF">2004-10-26T20:15:13Z</dcterms:created>
  <dcterms:modified xsi:type="dcterms:W3CDTF">2020-01-16T09:13:38Z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0x010100815547CF363AF1478A31917AC09A3F71</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Order">
    <vt:lpwstr>61400.0000000000</vt:lpwstr>
  </property>
  <property fmtid="{D5CDD505-2E9C-101B-9397-08002B2CF9AE}" pid="7" name="TemplateUrl">
    <vt:lpwstr/>
  </property>
  <property fmtid="{D5CDD505-2E9C-101B-9397-08002B2CF9AE}" pid="8" name="Policy Bulletin Number">
    <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SharedWithUsers">
    <vt:lpwstr/>
  </property>
  <property fmtid="{D5CDD505-2E9C-101B-9397-08002B2CF9AE}" pid="13" name="display_urn:schemas-microsoft-com:office:office#Author">
    <vt:lpwstr>System Account</vt:lpwstr>
  </property>
  <property fmtid="{D5CDD505-2E9C-101B-9397-08002B2CF9AE}" pid="14" name="wic_System_Copyright">
    <vt:lpwstr/>
  </property>
  <property fmtid="{D5CDD505-2E9C-101B-9397-08002B2CF9AE}" pid="15" name="MigrationSourceURL1">
    <vt:lpwstr/>
  </property>
  <property fmtid="{D5CDD505-2E9C-101B-9397-08002B2CF9AE}" pid="16" name="Effective Date">
    <vt:lpwstr/>
  </property>
  <property fmtid="{D5CDD505-2E9C-101B-9397-08002B2CF9AE}" pid="17" name="_SourceUrl">
    <vt:lpwstr/>
  </property>
  <property fmtid="{D5CDD505-2E9C-101B-9397-08002B2CF9AE}" pid="18" name="_SharedFileIndex">
    <vt:lpwstr/>
  </property>
  <property fmtid="{D5CDD505-2E9C-101B-9397-08002B2CF9AE}" pid="19" name="Effective Date/Period">
    <vt:lpwstr/>
  </property>
  <property fmtid="{D5CDD505-2E9C-101B-9397-08002B2CF9AE}" pid="20" name="xd_Signature">
    <vt:lpwstr/>
  </property>
  <property fmtid="{D5CDD505-2E9C-101B-9397-08002B2CF9AE}" pid="21" name="Division">
    <vt:lpwstr/>
  </property>
  <property fmtid="{D5CDD505-2E9C-101B-9397-08002B2CF9AE}" pid="22" name="Alt text">
    <vt:lpwstr/>
  </property>
</Properties>
</file>